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衔接资金使用计划汇总表" sheetId="1" r:id="rId1"/>
  </sheets>
  <definedNames>
    <definedName name="_xlnm._FilterDatabase" localSheetId="0" hidden="1">衔接资金使用计划汇总表!$A$6:$X$75</definedName>
    <definedName name="_xlnm.Print_Titles" localSheetId="0">衔接资金使用计划汇总表!$1:$6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<sst xmlns="http://schemas.openxmlformats.org/spreadsheetml/2006/main" count="863" uniqueCount="381">
  <si>
    <t>附件2</t>
  </si>
  <si>
    <t>灵寿县2025年衔接资金使用计划统计表</t>
  </si>
  <si>
    <t>单位：万元</t>
  </si>
  <si>
    <t>序号</t>
  </si>
  <si>
    <t>项目类型</t>
  </si>
  <si>
    <t xml:space="preserve">项目子  类型     </t>
  </si>
  <si>
    <t>项目名称</t>
  </si>
  <si>
    <t>项目内容及  建设规模</t>
  </si>
  <si>
    <t>实施地点</t>
  </si>
  <si>
    <t>是否是脱贫村</t>
  </si>
  <si>
    <t>受益户数</t>
  </si>
  <si>
    <t>其中：扶持带动脱贫户户数</t>
  </si>
  <si>
    <t>其中：扶持带动监测对象户数</t>
  </si>
  <si>
    <t>行业主管部门</t>
  </si>
  <si>
    <t>项目
实施
单位</t>
  </si>
  <si>
    <t>建设期限</t>
  </si>
  <si>
    <t>绩效目标</t>
  </si>
  <si>
    <t>利益联结机制</t>
  </si>
  <si>
    <t>项目资金投入</t>
  </si>
  <si>
    <t>奖补、贴息、购买服务类项目撬动社会资金</t>
  </si>
  <si>
    <t>财政资金支持环节</t>
  </si>
  <si>
    <t>合计</t>
  </si>
  <si>
    <t>财政衔接资金</t>
  </si>
  <si>
    <t>其它资金投入</t>
  </si>
  <si>
    <t>小计</t>
  </si>
  <si>
    <t>中央</t>
  </si>
  <si>
    <t>省级</t>
  </si>
  <si>
    <t>市级</t>
  </si>
  <si>
    <t>县级</t>
  </si>
  <si>
    <t>一、产业发展</t>
  </si>
  <si>
    <t>产业发展项目小计</t>
  </si>
  <si>
    <t>种植业</t>
  </si>
  <si>
    <t>灵寿县奥德农业开发有限公司食用菌种植产业园建设项目</t>
  </si>
  <si>
    <t>建设智能温控食用菌种植大棚25栋及配套设施</t>
  </si>
  <si>
    <t>燕川乡东庄村</t>
  </si>
  <si>
    <t>是</t>
  </si>
  <si>
    <t>423户1320人</t>
  </si>
  <si>
    <t>2户2人</t>
  </si>
  <si>
    <t>县农业农村局</t>
  </si>
  <si>
    <t>2025年12月底</t>
  </si>
  <si>
    <t>投资金额5%的收益，用于增加脱贫户、监测对象收入</t>
  </si>
  <si>
    <t>优先雇佣脱贫户、监测户；优先流转脱贫户、监测户土地；优先购买脱贫户、监测户农产品。</t>
  </si>
  <si>
    <t>产业配套环节</t>
  </si>
  <si>
    <t>灵寿县万源家庭农场温室大棚建设二期项目</t>
  </si>
  <si>
    <t>建设温室大棚5栋及相关配套设施</t>
  </si>
  <si>
    <t>灵寿镇新村</t>
  </si>
  <si>
    <t>否</t>
  </si>
  <si>
    <t>109户330人</t>
  </si>
  <si>
    <t>1户2人</t>
  </si>
  <si>
    <t>灵寿县林下种植专业合作社冷库建设二期项目</t>
  </si>
  <si>
    <t>建设冷藏室、冷冻室及相关配套设施</t>
  </si>
  <si>
    <t>狗台乡南朱乐村</t>
  </si>
  <si>
    <t>99户298人</t>
  </si>
  <si>
    <t>9户23人</t>
  </si>
  <si>
    <t>陈庄镇方仓食用菌项目</t>
  </si>
  <si>
    <t>购买方仓、基础设施建设及配套设备</t>
  </si>
  <si>
    <t>陈庄镇中村、木佛庄园</t>
  </si>
  <si>
    <t>1518</t>
  </si>
  <si>
    <t>1501户4379人</t>
  </si>
  <si>
    <t>17户59人</t>
  </si>
  <si>
    <t>投资金额的5%，用于增加24个村集体收入。同时带动当地脱贫群众就业和产业发展。</t>
  </si>
  <si>
    <t>三圣院乡、狗台乡方仓食用菌项目</t>
  </si>
  <si>
    <t>三圣院乡西木佛村、狗台乡北城东村</t>
  </si>
  <si>
    <t>210户603人</t>
  </si>
  <si>
    <t>6户17人</t>
  </si>
  <si>
    <t>投资金额的5%，用于增加10个村村集体收入。同时带动当地脱贫群众就业和产业发展。</t>
  </si>
  <si>
    <t>优先雇佣脱贫户、监测户；优先流转脱贫户、监测户土地；优先购买或代销脱贫户、监测户农产品。</t>
  </si>
  <si>
    <t>谭庄乡大棚建设项目</t>
  </si>
  <si>
    <t>建设暖棚20座及配套设施</t>
  </si>
  <si>
    <t>谭庄乡北阳沟村</t>
  </si>
  <si>
    <t>3户7人</t>
  </si>
  <si>
    <t>2025年6月底</t>
  </si>
  <si>
    <t>灵寿县盛发家庭农场大棚二期扩建项目</t>
  </si>
  <si>
    <t>建设棉被温室大棚6栋，及配套设施</t>
  </si>
  <si>
    <t>青同镇高朱乐村</t>
  </si>
  <si>
    <t>12户39人</t>
  </si>
  <si>
    <t>养殖业</t>
  </si>
  <si>
    <t>石家庄鸿涌农牧科技有限公司百万羽肉鸡养殖场建设二期项目</t>
  </si>
  <si>
    <t>采购5栋肉鸡养殖设备</t>
  </si>
  <si>
    <t>狗台乡南城东村</t>
  </si>
  <si>
    <t>511户1534人</t>
  </si>
  <si>
    <t>2户4人</t>
  </si>
  <si>
    <t>优先雇佣脱贫户、监测户；优先流转脱贫户、监测户土地；优先购买脱贫户、监测户农产品</t>
  </si>
  <si>
    <t>石家庄鸿耕农牧科技有限公司百万羽肉鸡养殖场建设二期项目</t>
  </si>
  <si>
    <t>寨头乡尹家庄村</t>
  </si>
  <si>
    <t>510户1470人</t>
  </si>
  <si>
    <t>灵寿县盛发家庭农场蛋鸡养殖场建设项目</t>
  </si>
  <si>
    <t>采购蛋鸡养殖设备1套</t>
  </si>
  <si>
    <t>青同镇高朱乐</t>
  </si>
  <si>
    <t>149户449人</t>
  </si>
  <si>
    <t>1户1人</t>
  </si>
  <si>
    <t>灵寿县恒霄家庭农场肉牛养殖场建设项目</t>
  </si>
  <si>
    <t>建设牛舍5栋及相关配套设施</t>
  </si>
  <si>
    <t>青同镇北贾良村</t>
  </si>
  <si>
    <t>214户645人</t>
  </si>
  <si>
    <t>灵寿县亿硕家庭农场山羊养殖建设项目</t>
  </si>
  <si>
    <t>建设羊舍6栋及相关配套设施</t>
  </si>
  <si>
    <t>南营乡银洞村</t>
  </si>
  <si>
    <t>239户723人</t>
  </si>
  <si>
    <t>2户3人</t>
  </si>
  <si>
    <t>灵寿县栋梓家庭农场肉牛养殖场建设项目</t>
  </si>
  <si>
    <t>建设牛舍3座及相关配套设施</t>
  </si>
  <si>
    <t>青同镇南贾良村</t>
  </si>
  <si>
    <t>159户480人</t>
  </si>
  <si>
    <t>灵寿县诚瑞农业发展有限公司蛋鸡养殖场建设项目</t>
  </si>
  <si>
    <t>采购蛋鸡养殖设备3套</t>
  </si>
  <si>
    <t>岔头镇东岔头村</t>
  </si>
  <si>
    <t>240户726人</t>
  </si>
  <si>
    <t>1户3人</t>
  </si>
  <si>
    <t>灵寿县浩普养殖专业合作社种鸡养殖场建设项目</t>
  </si>
  <si>
    <t>采购蛋鸡养殖设备2套</t>
  </si>
  <si>
    <t>谭庄乡南阳沟村东</t>
  </si>
  <si>
    <t>149户450人</t>
  </si>
  <si>
    <t>灵寿县诚义奶牛养殖专业合作社奶牛养殖场建设二期项目</t>
  </si>
  <si>
    <t>新建牛棚1栋及相关配套设施</t>
  </si>
  <si>
    <t>南寨乡良同村</t>
  </si>
  <si>
    <t>131户399人</t>
  </si>
  <si>
    <t>灵寿县世牧养殖场蛋鸡养殖场建设项目</t>
  </si>
  <si>
    <t>青同镇护驾疃村</t>
  </si>
  <si>
    <t>175户530人</t>
  </si>
  <si>
    <t>灵寿县君达家庭农场</t>
  </si>
  <si>
    <t>慈峪镇卢家洼村</t>
  </si>
  <si>
    <t>75户159人</t>
  </si>
  <si>
    <t>5户13人</t>
  </si>
  <si>
    <t>灵寿县连和家庭农场鸡场建设二期项目</t>
  </si>
  <si>
    <t>156户415人</t>
  </si>
  <si>
    <t>4户9人</t>
  </si>
  <si>
    <t>灵寿县肥源养殖场鸡场建设二期项目</t>
  </si>
  <si>
    <t>采购蛋鸡养殖设备1套、建设恒温智能化蛋房1栋及相关配套设施。</t>
  </si>
  <si>
    <t>灵寿县超越肉鸡养殖场建设项目</t>
  </si>
  <si>
    <t>采购4栋肉鸡养殖设备</t>
  </si>
  <si>
    <t>狗台乡王阜安村</t>
  </si>
  <si>
    <t>231户670人</t>
  </si>
  <si>
    <t>3户6人</t>
  </si>
  <si>
    <t>灵寿县德昌农业开发有限公司鸡场建设项目</t>
  </si>
  <si>
    <t>建设三层笼养鸡舍6栋，及配套设施</t>
  </si>
  <si>
    <t>牛城乡东城南村</t>
  </si>
  <si>
    <t>47</t>
  </si>
  <si>
    <t>46户141人</t>
  </si>
  <si>
    <t>灵寿县聚丰家庭农场肉牛养殖项目</t>
  </si>
  <si>
    <t>建设牛舍3栋，草料库1栋，及配套设施</t>
  </si>
  <si>
    <t>三圣院乡南纪城村</t>
  </si>
  <si>
    <t>19户60人</t>
  </si>
  <si>
    <t>灵寿县臻鹭养殖有限公司肉牛养殖项目</t>
  </si>
  <si>
    <t>建设牛舍2栋，及配套设施</t>
  </si>
  <si>
    <t>52户159人</t>
  </si>
  <si>
    <r>
      <rPr>
        <sz val="20"/>
        <rFont val="仿宋_GB2312"/>
        <charset val="134"/>
      </rPr>
      <t>石家庄</t>
    </r>
    <r>
      <rPr>
        <sz val="20"/>
        <rFont val="宋体"/>
        <charset val="134"/>
      </rPr>
      <t>羴羴</t>
    </r>
    <r>
      <rPr>
        <sz val="20"/>
        <rFont val="仿宋_GB2312"/>
        <charset val="134"/>
      </rPr>
      <t>养殖有限公司肉驴养殖项目</t>
    </r>
  </si>
  <si>
    <t>建设草料库2栋，及配套设施</t>
  </si>
  <si>
    <t>狗台乡北城东村</t>
  </si>
  <si>
    <t>25户78人</t>
  </si>
  <si>
    <t>灵寿县双林养殖有限公司肉牛养殖项目</t>
  </si>
  <si>
    <t>北洼乡西孙楼村</t>
  </si>
  <si>
    <t>34户105人</t>
  </si>
  <si>
    <t>灵寿县连和家庭农场鸡场建设项目</t>
  </si>
  <si>
    <t>建设四层笼养鸡舍3栋，饲料库1栋，及配套设施</t>
  </si>
  <si>
    <t>23</t>
  </si>
  <si>
    <t>22户68人</t>
  </si>
  <si>
    <r>
      <rPr>
        <sz val="20"/>
        <rFont val="仿宋_GB2312"/>
        <charset val="134"/>
      </rPr>
      <t>河北牛</t>
    </r>
    <r>
      <rPr>
        <sz val="20"/>
        <rFont val="宋体"/>
        <charset val="134"/>
      </rPr>
      <t>犇</t>
    </r>
    <r>
      <rPr>
        <sz val="20"/>
        <rFont val="仿宋_GB2312"/>
        <charset val="134"/>
      </rPr>
      <t>达养殖有限公司养殖三期项目</t>
    </r>
  </si>
  <si>
    <t>新建现代化牛舍2栋，及配套设施</t>
  </si>
  <si>
    <t>青同镇西青同村</t>
  </si>
  <si>
    <t>9户30人</t>
  </si>
  <si>
    <t>石家庄旭润农业科技有限公司肉牛养殖项目</t>
  </si>
  <si>
    <t>建设牛棚4栋，干草库1栋，及配套设备</t>
  </si>
  <si>
    <t>塔上镇索庄村</t>
  </si>
  <si>
    <t>62户189人</t>
  </si>
  <si>
    <t>石家庄虎吟潭荒山开发股份有限公司二期建设项目</t>
  </si>
  <si>
    <t>建设牛棚1栋，连栋暖棚1栋，及配套设备</t>
  </si>
  <si>
    <t>燕川乡万寺院村</t>
  </si>
  <si>
    <t>5</t>
  </si>
  <si>
    <t>灵寿县肥源养殖场鸡场建设项目</t>
  </si>
  <si>
    <t>建设四层笼养鸡舍4栋，饲料库1栋，及配套设施</t>
  </si>
  <si>
    <t>30</t>
  </si>
  <si>
    <t>29户88人</t>
  </si>
  <si>
    <t>农副产品加工业</t>
  </si>
  <si>
    <t>木佛庄园果蔬酵素加工项目</t>
  </si>
  <si>
    <t>果蔬酵素加工设备</t>
  </si>
  <si>
    <t>三圣院乡西木佛村</t>
  </si>
  <si>
    <t>117户304人</t>
  </si>
  <si>
    <t>3户5人</t>
  </si>
  <si>
    <t>投资金额的5%，用于增加脱贫户收入。带动当地就业。</t>
  </si>
  <si>
    <t>河北见南山农业开发有限公司有机肥建设项目</t>
  </si>
  <si>
    <t>建设厂房1座及相关配套设施</t>
  </si>
  <si>
    <t>灵寿镇南托村</t>
  </si>
  <si>
    <t>310户936人</t>
  </si>
  <si>
    <t>灵寿县鹏锦正种植专业合作社农产品储藏晾晒项目</t>
  </si>
  <si>
    <t>建设储藏库2座，烘干设备4套，及配套设施</t>
  </si>
  <si>
    <t>南寨乡青廉村</t>
  </si>
  <si>
    <t>14户45人</t>
  </si>
  <si>
    <t>塔上镇红薯深加工二期续建项目</t>
  </si>
  <si>
    <t>建设加工车间1栋，晾晒棚1栋，及配套设施</t>
  </si>
  <si>
    <t>13</t>
  </si>
  <si>
    <t>产业奖补</t>
  </si>
  <si>
    <t>自主增收奖补项目</t>
  </si>
  <si>
    <t>用于脱贫人口和监测对象家庭自主发展种养等产业奖补</t>
  </si>
  <si>
    <t>灵寿县15个乡镇</t>
  </si>
  <si>
    <t>9283户26686人</t>
  </si>
  <si>
    <t>602户1826人</t>
  </si>
  <si>
    <t>2025年10月底</t>
  </si>
  <si>
    <t>引导脱贫户依靠自身力量自种自养发展农业产业。</t>
  </si>
  <si>
    <t>提高脱贫人口和监测对象自主发展生产积极性</t>
  </si>
  <si>
    <t>其他环节</t>
  </si>
  <si>
    <t>乡村旅游业</t>
  </si>
  <si>
    <t>车谷砣民宿产业配套建设项目</t>
  </si>
  <si>
    <t>套民宿院基础防护坡面硬化工程、室内铺装及配套设施，民宿室外工程，浆砌石120米</t>
  </si>
  <si>
    <t>南营乡车谷砣村</t>
  </si>
  <si>
    <t>148户447人</t>
  </si>
  <si>
    <t>投资金额5%的收益，用于壮大村集体收入和脱贫户、监测对象收入</t>
  </si>
  <si>
    <t>吸纳脱贫劳动力就业</t>
  </si>
  <si>
    <t>小额信贷贴息</t>
  </si>
  <si>
    <t>2025年小额信贷贴息</t>
  </si>
  <si>
    <t>对截至2025年结清本金利息的脱贫户、监测对象小额信贷进行贴息</t>
  </si>
  <si>
    <t>为脱贫户、监测户小额贷款进行贴息，鼓励脱贫户和监测对象自主创业。</t>
  </si>
  <si>
    <t>通过贷款发展生产，增收致富。</t>
  </si>
  <si>
    <t>其他</t>
  </si>
  <si>
    <t>脱贫户、监测对象肉牛养殖纾困补贴</t>
  </si>
  <si>
    <t>用于支持脱贫户、监测对象肉牛养殖户，饲养基础母牛，买入基础母牛和犊牛进行补贴。</t>
  </si>
  <si>
    <t>88</t>
  </si>
  <si>
    <t>88户246人</t>
  </si>
  <si>
    <t>为脱贫户、监测对象肉牛养殖户，饲养基础母牛，买入基础母牛和犊牛进行补贴。</t>
  </si>
  <si>
    <t>支持脱贫户、监测对象发展肉牛养殖和品种改良，实现增收致富。</t>
  </si>
  <si>
    <t>河北爱农农业开发有限公司大棚建设项目</t>
  </si>
  <si>
    <t>新建仓储棚1栋及相关配套设施</t>
  </si>
  <si>
    <t>北洼乡南湖村</t>
  </si>
  <si>
    <t>89户240人</t>
  </si>
  <si>
    <t>投资金额的5%，用于增加脱贫户收入</t>
  </si>
  <si>
    <t>慈峪镇冯家庄村等10个村壮大村集体仓储物流建设项目</t>
  </si>
  <si>
    <t>建设仓储大棚2栋</t>
  </si>
  <si>
    <t>慈峪镇冯家庄村</t>
  </si>
  <si>
    <t>249户750人</t>
  </si>
  <si>
    <t>投资金额的5%，优先用于增加脱贫户收入，剩余部分可用于村级公益事业</t>
  </si>
  <si>
    <t>北贾良村扶贫车间设备配套项目</t>
  </si>
  <si>
    <t>购买机器设备锁眼机、锁边机、电脑平机等设备55万元</t>
  </si>
  <si>
    <t>7</t>
  </si>
  <si>
    <t>7户19人</t>
  </si>
  <si>
    <t>2025年11月底</t>
  </si>
  <si>
    <t>带动7户脱贫户在扶贫车间务工，增加工资收入</t>
  </si>
  <si>
    <t>2025年灵寿县鹏锦正种植专业合作社蔬菜种植大棚项目</t>
  </si>
  <si>
    <t xml:space="preserve">建设蔬菜温室大棚6栋及配套设施 </t>
  </si>
  <si>
    <t>193户535人</t>
  </si>
  <si>
    <t>8户28人</t>
  </si>
  <si>
    <t>农业农村局</t>
  </si>
  <si>
    <t>项目建设完成后每年带动脱贫户、监测户增收收入15万元</t>
  </si>
  <si>
    <t>北阳沟村马铃薯育种组培室项目</t>
  </si>
  <si>
    <t>460平方米厂房无菌化改造及购买设备</t>
  </si>
  <si>
    <t>21户38人</t>
  </si>
  <si>
    <t>项目建设完成后每年可增加村集体收入6.5万元</t>
  </si>
  <si>
    <t>优先雇佣脱贫户、监测户；优先流转脱贫户、监测户土地</t>
  </si>
  <si>
    <t>二、就业帮扶</t>
  </si>
  <si>
    <t>就业帮扶项目小计</t>
  </si>
  <si>
    <t>就业交通补贴</t>
  </si>
  <si>
    <t>一次性交通补助</t>
  </si>
  <si>
    <t>对市外省内和省外务工的灵寿籍脱贫人口、监测对象，发放一次性交通补助</t>
  </si>
  <si>
    <t>激发脱贫户外出务工积极性，减轻经济负担。</t>
  </si>
  <si>
    <t>激发脱贫户外出务工积极性。</t>
  </si>
  <si>
    <t>就业奖补</t>
  </si>
  <si>
    <t>用于脱贫人口和监测对象务工就业，进行奖补</t>
  </si>
  <si>
    <t>激发脱贫户务工积极性，增加收入。</t>
  </si>
  <si>
    <t>激发脱贫户务工积极性。</t>
  </si>
  <si>
    <t>公益性岗位补助</t>
  </si>
  <si>
    <t>用于脱贫人口和监测对象公益性岗位补贴资金</t>
  </si>
  <si>
    <t>2143</t>
  </si>
  <si>
    <t>2075户2075人</t>
  </si>
  <si>
    <t>68户68人</t>
  </si>
  <si>
    <t>“雨露计划”补助</t>
  </si>
  <si>
    <t>2024年秋季雨露计划补助</t>
  </si>
  <si>
    <t>用于1050名学生2024年秋季学期的雨露计划职业教育补助资金</t>
  </si>
  <si>
    <t>1050</t>
  </si>
  <si>
    <t>1000人</t>
  </si>
  <si>
    <t>50人</t>
  </si>
  <si>
    <t>减轻1050个脱贫户、监测户教育支出经济负担，提高新成长劳动力就业技能。</t>
  </si>
  <si>
    <t>提高新成长劳动力就业技能</t>
  </si>
  <si>
    <t>2025年春季雨露计划补助</t>
  </si>
  <si>
    <t>用于1050名学生2025年春季学期的雨露计划职业教育补助资金</t>
  </si>
  <si>
    <t>1011人</t>
  </si>
  <si>
    <t>三、基础设施</t>
  </si>
  <si>
    <t>基础设施项目小计</t>
  </si>
  <si>
    <t>补齐农村供水设施短板</t>
  </si>
  <si>
    <t>2025年农田灌溉基础设施建设项目</t>
  </si>
  <si>
    <t>南营乡石猪口村、东寺岭村、西寺岭村、丑泥口村大口井、渠道及配套设施建设</t>
  </si>
  <si>
    <t>南营乡石猪口村、东寺岭村、西寺岭村、丑泥口村大口井及配套设施</t>
  </si>
  <si>
    <t>604</t>
  </si>
  <si>
    <t>152户483人</t>
  </si>
  <si>
    <t>5户12人</t>
  </si>
  <si>
    <t>解决4个村农田灌溉</t>
  </si>
  <si>
    <t>解决农田灌溉，发展农业种植。</t>
  </si>
  <si>
    <t>2024年度巩固拓展脱贫攻坚成果同乡村振兴基础设施项目</t>
  </si>
  <si>
    <t>打配机井10眼，新建水源井1座，建设管理房8座，铺设管网及自来水入户</t>
  </si>
  <si>
    <t>北洼联村水厂、南纪城联村水厂，慈峪镇的西伍河村、冯家庄村、中伍河村、湾里村和董家庄村；谭庄乡的北文城村、南谭庄村；塔上镇的高家湾村；岔头镇的大夫庄村；燕川乡的南燕川村；陈庄镇的东村、西村、中村等2个联村水厂，13个村。</t>
  </si>
  <si>
    <t>1995户7645人</t>
  </si>
  <si>
    <t>193户707人</t>
  </si>
  <si>
    <t>县水利局</t>
  </si>
  <si>
    <t>巩固提升9343户，32975人供水保障能力</t>
  </si>
  <si>
    <t>解决农户用水问题，提高生活质量。</t>
  </si>
  <si>
    <t>道路、村内小桥、排水等小型公益性基础设施</t>
  </si>
  <si>
    <t>2025年巩固拓展脱贫攻坚成果同乡村振兴基础设施项目</t>
  </si>
  <si>
    <t>主街道硬化、主巷道硬化、铺设便道砖、安装路牙石、安装路灯、护坡、广场等</t>
  </si>
  <si>
    <t>牛城乡牛城村、西洼村、南倾井村、东城南村、中王角、东王角，狗台乡索阜安村、程阜安村，青同镇韩洼村、南贾良村、上邵村，慈峪镇柳沟村、寨里村、卢家洼村，谭庄乡程家庄，燕川乡官庄村，陈庄镇西湾村、鹿沟村、西柏峪村、东村、高丰台村，寨头乡漆油沟村、杨树沟村、九岭村，南营乡车谷砣村、北营村、油盆村、槐树沟村、杨家台村29个村基础设施。</t>
  </si>
  <si>
    <t>21115</t>
  </si>
  <si>
    <t>1696户4187人</t>
  </si>
  <si>
    <t>29户79人</t>
  </si>
  <si>
    <t>完善29个村庄基础设施建设，提升村容村貌。</t>
  </si>
  <si>
    <t xml:space="preserve">施工优先使用脱贫户劳动力，后期维养优先使用脱贫户劳动力。
</t>
  </si>
  <si>
    <t>道路、排水等小型公益性基础设施</t>
  </si>
  <si>
    <t>2025年巩固拓展脱贫攻坚成果同乡村振兴基础设施建设项目</t>
  </si>
  <si>
    <t>道路提升改造、农村水渠提升改造</t>
  </si>
  <si>
    <t>牛城乡西城南村、燕川乡鲁柏山村、慈峪镇石坎村、塔上镇高家湾村4个村道路提升改造和岗北村水渠提升改造</t>
  </si>
  <si>
    <t>2544</t>
  </si>
  <si>
    <t>275户793人</t>
  </si>
  <si>
    <t>11户23人</t>
  </si>
  <si>
    <t>县发改局</t>
  </si>
  <si>
    <t>方便群众出行，带动经济发展</t>
  </si>
  <si>
    <t>2024年巩固拓展脱贫攻坚成果同乡村振兴道路提升建设项目</t>
  </si>
  <si>
    <t>道路建设</t>
  </si>
  <si>
    <t>慈峪镇申家庄村、陈庄镇北傲村、塔上镇中菅村、狗台乡索阜安村、慈峪镇董家庄村、南营乡大地村等6个村道路建设</t>
  </si>
  <si>
    <t>1086</t>
  </si>
  <si>
    <t>67户176人</t>
  </si>
  <si>
    <t>7户22人</t>
  </si>
  <si>
    <t>2024年巩固拓展脱贫攻坚成果同乡村振兴农村道路提升奖补项目</t>
  </si>
  <si>
    <t>道路硬化10厘米约332474平方米、道路硬化15厘米约248321平方米、铺设便道砖约325671平方米、安装路牙石约168517米</t>
  </si>
  <si>
    <t>灵寿镇南合村，北洼乡朱食村，三圣院乡东纪城村、东木佛、西木佛，牛城乡东洼村、牛城庄、南倾井村、忽冻村，青同镇南青同村、南贾良村、北贾良村、甄朱乐村、刘朱乐村、高朱乐村，狗台乡王阜安村、景上村、南朱乐村，塔上镇东菅村、塔上村，燕川乡白家沟村、万寺院村、西庄村，谭庄乡北阳沟村，陈庄镇南沟村、鹿沟村，寨头乡牛庄村，南营乡东寺岭村，南寨乡南寨村等29个村</t>
  </si>
  <si>
    <t>765户201人</t>
  </si>
  <si>
    <t>52户136人</t>
  </si>
  <si>
    <t>完善29个村庄基础设施建设，提升村容村貌</t>
  </si>
  <si>
    <t>灵寿县农村供水工程设施维修维护项目</t>
  </si>
  <si>
    <t>维修大口井1座、水池1座，铺设管网与旧管网连接。</t>
  </si>
  <si>
    <t>狗台乡南城东、陈庄镇西庄、野鸡铺、南营乡杨家台；寨头乡尹家庄、岔头镇刘家沟、东岔头</t>
  </si>
  <si>
    <t>425户1204人</t>
  </si>
  <si>
    <t>6户19人</t>
  </si>
  <si>
    <t>巩固提升1850户，5632人供水保障能力。</t>
  </si>
  <si>
    <t>灵寿县农村供水工程新建水源项目</t>
  </si>
  <si>
    <t>打配机井3眼，新建引泉井2座，大口井2座。</t>
  </si>
  <si>
    <t>狗台乡南城东、慈峪镇南伍河、陈庄镇西庄、野鸡铺、寨头乡尹家庄、岔头镇刘家沟</t>
  </si>
  <si>
    <t>320户860人</t>
  </si>
  <si>
    <t>5户18人</t>
  </si>
  <si>
    <t>巩固提升1632户，5035人供水保障能力。</t>
  </si>
  <si>
    <t>2024年巩固拓展脱贫攻坚成果同乡村振兴第二批基础设施</t>
  </si>
  <si>
    <t>道路建设10厘米7501平方米、15厘米1764平方米，铺砖1097平方米路灯安装126盏</t>
  </si>
  <si>
    <t>大地村、油盆村、岗头村、大东关村、西关村、胡庄村、城内村、北关村</t>
  </si>
  <si>
    <t>3981</t>
  </si>
  <si>
    <t>131户468人</t>
  </si>
  <si>
    <t>完善村庄基础设施建设，提升村容村貌</t>
  </si>
  <si>
    <t>废弃房屋拆除费、清运费补助</t>
  </si>
  <si>
    <t>2025年农村人居环境整治提升奖补项目</t>
  </si>
  <si>
    <t>主要用于农村人居环境整治提升工作中清运和建设中的机械费用</t>
  </si>
  <si>
    <t>9314户26577人</t>
  </si>
  <si>
    <t>468户1399人</t>
  </si>
  <si>
    <t>提升村容村貌和村庄环境</t>
  </si>
  <si>
    <t>优先雇佣脱贫户、监测户。</t>
  </si>
  <si>
    <t>易地搬迁安置区基础设施</t>
  </si>
  <si>
    <t>灵寿县易地搬迁安置区基础设施及配套设施提升项目</t>
  </si>
  <si>
    <t>维修3个安置区楼顶坡檐2072.96平方米，维修屋顶防水1002平方米，维修外墙100平方米，便民充电场地硬化360平方米。</t>
  </si>
  <si>
    <t>团泊口村、黄土梁村、槐树沟村、西寺岭村</t>
  </si>
  <si>
    <t>269户905人</t>
  </si>
  <si>
    <t>201户671人</t>
  </si>
  <si>
    <t>县发革局</t>
  </si>
  <si>
    <t>方便269户905人日常居住和生活，带动经济发展。</t>
  </si>
  <si>
    <t>农村照明等小型公益性基础设施</t>
  </si>
  <si>
    <t>2025年财政衔接资金第二批基础设施项目</t>
  </si>
  <si>
    <t>道路硬化约20760平方米，铺设便道砖约1800平方米，安装太阳能路灯约200盏等。</t>
  </si>
  <si>
    <t>西柏山村、冯家庄村、北营村、西坡村、中倾井村、北白石村</t>
  </si>
  <si>
    <t>632户2209人</t>
  </si>
  <si>
    <t>144户447人</t>
  </si>
  <si>
    <t>2户7人</t>
  </si>
  <si>
    <t>方便632户2209人的出行，带动经济发展。</t>
  </si>
  <si>
    <t>燕川乡官庄村村内小桥建设项目</t>
  </si>
  <si>
    <t>村内出行桥一座，长约20米，宽约4米。</t>
  </si>
  <si>
    <t>燕川乡官庄村</t>
  </si>
  <si>
    <t>100户229人</t>
  </si>
  <si>
    <t>30户68人</t>
  </si>
  <si>
    <t>方便100户229人的出行，带动经济发展。</t>
  </si>
  <si>
    <t>四、其他</t>
  </si>
  <si>
    <t>其他项目小计</t>
  </si>
  <si>
    <t>项目管理费</t>
  </si>
  <si>
    <t>2025年项目管理费</t>
  </si>
  <si>
    <t>相关部门</t>
  </si>
  <si>
    <t>县财政局</t>
  </si>
  <si>
    <t>驻村工作队经费</t>
  </si>
  <si>
    <t>2025年驻村工作组经费</t>
  </si>
  <si>
    <t>驻村工作组  经费</t>
  </si>
  <si>
    <t>各驻村工作队</t>
  </si>
  <si>
    <t>县委组织部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</si>
</sst>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20"/>
      <name val="宋体"/>
      <charset val="134"/>
    </font>
    <font>
      <b/>
      <sz val="20"/>
      <name val="楷体_GB2312"/>
      <charset val="134"/>
    </font>
    <font>
      <b/>
      <sz val="20"/>
      <name val="宋体"/>
      <charset val="134"/>
    </font>
    <font>
      <sz val="20"/>
      <name val="黑体"/>
      <charset val="134"/>
    </font>
    <font>
      <sz val="36"/>
      <name val="方正小标宋简体"/>
      <charset val="134"/>
    </font>
    <font>
      <sz val="20"/>
      <name val="方正小标宋_GBK"/>
      <charset val="134"/>
    </font>
    <font>
      <b/>
      <sz val="20"/>
      <name val="黑体"/>
      <charset val="134"/>
    </font>
    <font>
      <sz val="20"/>
      <name val="仿宋_GB2312"/>
      <charset val="134"/>
    </font>
    <font>
      <b/>
      <sz val="20"/>
      <name val="仿宋_GB2312"/>
      <charset val="134"/>
    </font>
    <font>
      <b/>
      <sz val="16"/>
      <name val="楷体_GB2312"/>
      <charset val="134"/>
    </font>
    <font>
      <b/>
      <sz val="18"/>
      <name val="楷体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Arial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horizontal="left" vertical="top" wrapText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152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2" xfId="152" applyNumberFormat="1" applyFont="1" applyFill="1" applyBorder="1" applyAlignment="1">
      <alignment horizontal="center" vertical="center" wrapText="1"/>
    </xf>
    <xf numFmtId="0" fontId="8" fillId="0" borderId="2" xfId="283" applyFont="1" applyFill="1" applyBorder="1" applyAlignment="1">
      <alignment horizontal="left" vertical="center" wrapText="1"/>
    </xf>
    <xf numFmtId="0" fontId="8" fillId="0" borderId="2" xfId="58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0" borderId="2" xfId="152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152" applyNumberFormat="1" applyFont="1" applyFill="1" applyBorder="1" applyAlignment="1">
      <alignment horizontal="center" vertical="center" wrapText="1"/>
    </xf>
    <xf numFmtId="0" fontId="4" fillId="0" borderId="2" xfId="152" applyNumberFormat="1" applyFont="1" applyFill="1" applyBorder="1" applyAlignment="1">
      <alignment horizontal="center" vertical="center" wrapText="1"/>
    </xf>
    <xf numFmtId="0" fontId="7" fillId="0" borderId="2" xfId="152" applyNumberFormat="1" applyFont="1" applyFill="1" applyBorder="1" applyAlignment="1">
      <alignment horizontal="center" vertical="center" wrapText="1"/>
    </xf>
    <xf numFmtId="0" fontId="8" fillId="0" borderId="2" xfId="152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8" xfId="152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4" fillId="0" borderId="8" xfId="152" applyNumberFormat="1" applyFont="1" applyFill="1" applyBorder="1" applyAlignment="1">
      <alignment horizontal="center" vertical="center" wrapText="1"/>
    </xf>
    <xf numFmtId="0" fontId="7" fillId="0" borderId="8" xfId="152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/>
    </xf>
  </cellXfs>
  <cellStyles count="29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2" xfId="51"/>
    <cellStyle name="常规 10 3" xfId="52"/>
    <cellStyle name="常规 11" xfId="53"/>
    <cellStyle name="常规 11 2" xfId="54"/>
    <cellStyle name="常规 11 3" xfId="55"/>
    <cellStyle name="常规 11 4" xfId="56"/>
    <cellStyle name="常规 12" xfId="57"/>
    <cellStyle name="常规 13" xfId="58"/>
    <cellStyle name="常规 13 2" xfId="59"/>
    <cellStyle name="常规 13 2 2" xfId="60"/>
    <cellStyle name="常规 13 2 2 2" xfId="61"/>
    <cellStyle name="常规 13 2 2 2 2" xfId="62"/>
    <cellStyle name="常规 13 2 2 2 3" xfId="63"/>
    <cellStyle name="常规 13 2 2 3" xfId="64"/>
    <cellStyle name="常规 13 2 2 4" xfId="65"/>
    <cellStyle name="常规 13 2 3" xfId="66"/>
    <cellStyle name="常规 13 2 3 2" xfId="67"/>
    <cellStyle name="常规 13 2 3 3" xfId="68"/>
    <cellStyle name="常规 13 2 4" xfId="69"/>
    <cellStyle name="常规 13 2 4 2" xfId="70"/>
    <cellStyle name="常规 13 2 4 3" xfId="71"/>
    <cellStyle name="常规 13 2 5" xfId="72"/>
    <cellStyle name="常规 13 2 6" xfId="73"/>
    <cellStyle name="常规 13 3" xfId="74"/>
    <cellStyle name="常规 13 3 2" xfId="75"/>
    <cellStyle name="常规 13 3 2 2" xfId="76"/>
    <cellStyle name="常规 13 3 2 2 2" xfId="77"/>
    <cellStyle name="常规 13 3 2 2 3" xfId="78"/>
    <cellStyle name="常规 13 3 2 3" xfId="79"/>
    <cellStyle name="常规 13 3 2 4" xfId="80"/>
    <cellStyle name="常规 13 3 3" xfId="81"/>
    <cellStyle name="常规 13 3 3 2" xfId="82"/>
    <cellStyle name="常规 13 3 3 3" xfId="83"/>
    <cellStyle name="常规 13 3 4" xfId="84"/>
    <cellStyle name="常规 13 3 4 2" xfId="85"/>
    <cellStyle name="常规 13 3 4 3" xfId="86"/>
    <cellStyle name="常规 13 3 5" xfId="87"/>
    <cellStyle name="常规 13 3 6" xfId="88"/>
    <cellStyle name="常规 13 4" xfId="89"/>
    <cellStyle name="常规 13 4 2" xfId="90"/>
    <cellStyle name="常规 13 4 2 2" xfId="91"/>
    <cellStyle name="常规 13 4 2 3" xfId="92"/>
    <cellStyle name="常规 13 4 3" xfId="93"/>
    <cellStyle name="常规 13 4 4" xfId="94"/>
    <cellStyle name="常规 13 5" xfId="95"/>
    <cellStyle name="常规 13 5 2" xfId="96"/>
    <cellStyle name="常规 13 5 3" xfId="97"/>
    <cellStyle name="常规 13 6" xfId="98"/>
    <cellStyle name="常规 13 6 2" xfId="99"/>
    <cellStyle name="常规 13 6 3" xfId="100"/>
    <cellStyle name="常规 13 7" xfId="101"/>
    <cellStyle name="常规 13 8" xfId="102"/>
    <cellStyle name="常规 14" xfId="103"/>
    <cellStyle name="常规 14 2" xfId="104"/>
    <cellStyle name="常规 15" xfId="105"/>
    <cellStyle name="常规 15 2" xfId="106"/>
    <cellStyle name="常规 15 3" xfId="107"/>
    <cellStyle name="常规 16" xfId="108"/>
    <cellStyle name="常规 16 2" xfId="109"/>
    <cellStyle name="常规 17" xfId="110"/>
    <cellStyle name="常规 17 2" xfId="111"/>
    <cellStyle name="常规 18" xfId="112"/>
    <cellStyle name="常规 18 2" xfId="113"/>
    <cellStyle name="常规 19" xfId="114"/>
    <cellStyle name="常规 19 2" xfId="115"/>
    <cellStyle name="常规 2" xfId="116"/>
    <cellStyle name="常规 2 2" xfId="117"/>
    <cellStyle name="常规 2 2 2" xfId="118"/>
    <cellStyle name="常规 2 2 2 2" xfId="119"/>
    <cellStyle name="常规 2 2 2 2 2" xfId="120"/>
    <cellStyle name="常规 2 2 2 2 3" xfId="121"/>
    <cellStyle name="常规 2 2 2 3" xfId="122"/>
    <cellStyle name="常规 2 2 2 4" xfId="123"/>
    <cellStyle name="常规 2 2 3" xfId="124"/>
    <cellStyle name="常规 2 2 3 2" xfId="125"/>
    <cellStyle name="常规 2 2 3 3" xfId="126"/>
    <cellStyle name="常规 2 2 4" xfId="127"/>
    <cellStyle name="常规 2 2 4 2" xfId="128"/>
    <cellStyle name="常规 2 2 4 3" xfId="129"/>
    <cellStyle name="常规 2 2 5" xfId="130"/>
    <cellStyle name="常规 2 2 6" xfId="131"/>
    <cellStyle name="常规 2 3" xfId="132"/>
    <cellStyle name="常规 2 3 2" xfId="133"/>
    <cellStyle name="常规 2 3 2 2" xfId="134"/>
    <cellStyle name="常规 2 3 2 3" xfId="135"/>
    <cellStyle name="常规 2 3 3" xfId="136"/>
    <cellStyle name="常规 2 3 4" xfId="137"/>
    <cellStyle name="常规 2 4" xfId="138"/>
    <cellStyle name="常规 2 4 2" xfId="139"/>
    <cellStyle name="常规 2 4 3" xfId="140"/>
    <cellStyle name="常规 2 5" xfId="141"/>
    <cellStyle name="常规 2 5 2" xfId="142"/>
    <cellStyle name="常规 2 5 3" xfId="143"/>
    <cellStyle name="常规 2 6" xfId="144"/>
    <cellStyle name="常规 2 7" xfId="145"/>
    <cellStyle name="常规 2 8" xfId="146"/>
    <cellStyle name="常规 20" xfId="147"/>
    <cellStyle name="常规 20 2" xfId="148"/>
    <cellStyle name="常规 21" xfId="149"/>
    <cellStyle name="常规 21 2" xfId="150"/>
    <cellStyle name="常规 22" xfId="151"/>
    <cellStyle name="常规 3" xfId="152"/>
    <cellStyle name="常规 3 2" xfId="153"/>
    <cellStyle name="常规 3 2 2" xfId="154"/>
    <cellStyle name="常规 3 2 2 2" xfId="155"/>
    <cellStyle name="常规 3 2 2 2 2" xfId="156"/>
    <cellStyle name="常规 3 2 2 2 2 2" xfId="157"/>
    <cellStyle name="常规 3 2 2 2 2 3" xfId="158"/>
    <cellStyle name="常规 3 2 2 2 3" xfId="159"/>
    <cellStyle name="常规 3 2 2 2 4" xfId="160"/>
    <cellStyle name="常规 3 2 2 3" xfId="161"/>
    <cellStyle name="常规 3 2 2 3 2" xfId="162"/>
    <cellStyle name="常规 3 2 2 3 3" xfId="163"/>
    <cellStyle name="常规 3 2 2 4" xfId="164"/>
    <cellStyle name="常规 3 2 2 4 2" xfId="165"/>
    <cellStyle name="常规 3 2 2 4 3" xfId="166"/>
    <cellStyle name="常规 3 2 2 5" xfId="167"/>
    <cellStyle name="常规 3 2 2 6" xfId="168"/>
    <cellStyle name="常规 3 2 3" xfId="169"/>
    <cellStyle name="常规 3 2 3 2" xfId="170"/>
    <cellStyle name="常规 3 2 3 2 2" xfId="171"/>
    <cellStyle name="常规 3 2 3 2 3" xfId="172"/>
    <cellStyle name="常规 3 2 3 3" xfId="173"/>
    <cellStyle name="常规 3 2 3 4" xfId="174"/>
    <cellStyle name="常规 3 2 4" xfId="175"/>
    <cellStyle name="常规 3 2 4 2" xfId="176"/>
    <cellStyle name="常规 3 2 4 3" xfId="177"/>
    <cellStyle name="常规 3 2 5" xfId="178"/>
    <cellStyle name="常规 3 2 5 2" xfId="179"/>
    <cellStyle name="常规 3 2 5 3" xfId="180"/>
    <cellStyle name="常规 3 2 6" xfId="181"/>
    <cellStyle name="常规 3 2 6 2" xfId="182"/>
    <cellStyle name="常规 3 2 7" xfId="183"/>
    <cellStyle name="常规 3 3" xfId="184"/>
    <cellStyle name="常规 3 3 2" xfId="185"/>
    <cellStyle name="常规 3 3 2 2" xfId="186"/>
    <cellStyle name="常规 3 3 2 2 2" xfId="187"/>
    <cellStyle name="常规 3 3 2 2 3" xfId="188"/>
    <cellStyle name="常规 3 3 2 3" xfId="189"/>
    <cellStyle name="常规 3 3 2 4" xfId="190"/>
    <cellStyle name="常规 3 3 3" xfId="191"/>
    <cellStyle name="常规 3 3 3 2" xfId="192"/>
    <cellStyle name="常规 3 3 3 3" xfId="193"/>
    <cellStyle name="常规 3 3 4" xfId="194"/>
    <cellStyle name="常规 3 3 4 2" xfId="195"/>
    <cellStyle name="常规 3 3 4 3" xfId="196"/>
    <cellStyle name="常规 3 3 5" xfId="197"/>
    <cellStyle name="常规 3 3 6" xfId="198"/>
    <cellStyle name="常规 3 4" xfId="199"/>
    <cellStyle name="常规 3 4 2" xfId="200"/>
    <cellStyle name="常规 3 4 2 2" xfId="201"/>
    <cellStyle name="常规 3 4 2 3" xfId="202"/>
    <cellStyle name="常规 3 4 3" xfId="203"/>
    <cellStyle name="常规 3 4 4" xfId="204"/>
    <cellStyle name="常规 3 5" xfId="205"/>
    <cellStyle name="常规 3 5 2" xfId="206"/>
    <cellStyle name="常规 3 5 3" xfId="207"/>
    <cellStyle name="常规 3 6" xfId="208"/>
    <cellStyle name="常规 3 6 2" xfId="209"/>
    <cellStyle name="常规 3 6 3" xfId="210"/>
    <cellStyle name="常规 3 7" xfId="211"/>
    <cellStyle name="常规 3 7 2" xfId="212"/>
    <cellStyle name="常规 3 8" xfId="213"/>
    <cellStyle name="常规 4" xfId="214"/>
    <cellStyle name="常规 4 2" xfId="215"/>
    <cellStyle name="常规 4 2 2" xfId="216"/>
    <cellStyle name="常规 4 2 2 2" xfId="217"/>
    <cellStyle name="常规 4 2 2 2 2" xfId="218"/>
    <cellStyle name="常规 4 2 2 2 3" xfId="219"/>
    <cellStyle name="常规 4 2 2 3" xfId="220"/>
    <cellStyle name="常规 4 2 2 4" xfId="221"/>
    <cellStyle name="常规 4 2 3" xfId="222"/>
    <cellStyle name="常规 4 2 3 2" xfId="223"/>
    <cellStyle name="常规 4 2 3 3" xfId="224"/>
    <cellStyle name="常规 4 2 4" xfId="225"/>
    <cellStyle name="常规 4 2 4 2" xfId="226"/>
    <cellStyle name="常规 4 2 4 3" xfId="227"/>
    <cellStyle name="常规 4 2 5" xfId="228"/>
    <cellStyle name="常规 4 2 6" xfId="229"/>
    <cellStyle name="常规 4 3" xfId="230"/>
    <cellStyle name="常规 4 3 2" xfId="231"/>
    <cellStyle name="常规 4 3 2 2" xfId="232"/>
    <cellStyle name="常规 4 3 2 3" xfId="233"/>
    <cellStyle name="常规 4 3 3" xfId="234"/>
    <cellStyle name="常规 4 3 4" xfId="235"/>
    <cellStyle name="常规 4 4" xfId="236"/>
    <cellStyle name="常规 4 4 2" xfId="237"/>
    <cellStyle name="常规 4 4 3" xfId="238"/>
    <cellStyle name="常规 4 5" xfId="239"/>
    <cellStyle name="常规 4 5 2" xfId="240"/>
    <cellStyle name="常规 4 5 3" xfId="241"/>
    <cellStyle name="常规 4 6" xfId="242"/>
    <cellStyle name="常规 4 7" xfId="243"/>
    <cellStyle name="常规 5" xfId="244"/>
    <cellStyle name="常规 5 2" xfId="245"/>
    <cellStyle name="常规 5 2 2" xfId="246"/>
    <cellStyle name="常规 5 2 2 2" xfId="247"/>
    <cellStyle name="常规 5 2 2 3" xfId="248"/>
    <cellStyle name="常规 5 2 3" xfId="249"/>
    <cellStyle name="常规 5 2 4" xfId="250"/>
    <cellStyle name="常规 5 3" xfId="251"/>
    <cellStyle name="常规 5 3 2" xfId="252"/>
    <cellStyle name="常规 5 3 3" xfId="253"/>
    <cellStyle name="常规 5 4" xfId="254"/>
    <cellStyle name="常规 5 4 2" xfId="255"/>
    <cellStyle name="常规 5 4 3" xfId="256"/>
    <cellStyle name="常规 5 5" xfId="257"/>
    <cellStyle name="常规 5 6" xfId="258"/>
    <cellStyle name="常规 6" xfId="259"/>
    <cellStyle name="常规 6 2" xfId="260"/>
    <cellStyle name="常规 6 2 2" xfId="261"/>
    <cellStyle name="常规 6 2 2 2" xfId="262"/>
    <cellStyle name="常规 6 2 2 3" xfId="263"/>
    <cellStyle name="常规 6 2 3" xfId="264"/>
    <cellStyle name="常规 6 2 4" xfId="265"/>
    <cellStyle name="常规 6 3" xfId="266"/>
    <cellStyle name="常规 6 3 2" xfId="267"/>
    <cellStyle name="常规 6 3 3" xfId="268"/>
    <cellStyle name="常规 6 4" xfId="269"/>
    <cellStyle name="常规 6 4 2" xfId="270"/>
    <cellStyle name="常规 6 4 3" xfId="271"/>
    <cellStyle name="常规 6 5" xfId="272"/>
    <cellStyle name="常规 6 6" xfId="273"/>
    <cellStyle name="常规 7" xfId="274"/>
    <cellStyle name="常规 7 2" xfId="275"/>
    <cellStyle name="常规 7 2 2" xfId="276"/>
    <cellStyle name="常规 7 2 3" xfId="277"/>
    <cellStyle name="常规 7 3" xfId="278"/>
    <cellStyle name="常规 7 3 2" xfId="279"/>
    <cellStyle name="常规 7 3 3" xfId="280"/>
    <cellStyle name="常规 7 4" xfId="281"/>
    <cellStyle name="常规 7 5" xfId="282"/>
    <cellStyle name="常规 8" xfId="283"/>
    <cellStyle name="常规 8 2" xfId="284"/>
    <cellStyle name="常规 8 2 2" xfId="285"/>
    <cellStyle name="常规 8 2 3" xfId="286"/>
    <cellStyle name="常规 8 3" xfId="287"/>
    <cellStyle name="常规 8 3 2" xfId="288"/>
    <cellStyle name="常规 8 3 3" xfId="289"/>
    <cellStyle name="常规 8 4" xfId="290"/>
    <cellStyle name="常规 8 4 2" xfId="291"/>
    <cellStyle name="常规 8 5" xfId="292"/>
    <cellStyle name="常规 9" xfId="293"/>
    <cellStyle name="常规 9 2" xfId="294"/>
    <cellStyle name="常规 9 3" xfId="295"/>
  </cellStyles>
  <tableStyles count="0" defaultTableStyle="TableStyleMedium2" defaultPivotStyle="PivotStyleLight16"/>
  <colors>
    <mruColors>
      <color rgb="00FFFFFF"/>
      <color rgb="00000000"/>
      <color rgb="0070AD47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5"/>
  <sheetViews>
    <sheetView tabSelected="1" zoomScale="40" zoomScaleNormal="40" topLeftCell="A5" workbookViewId="0">
      <selection activeCell="A13" sqref="$A13:$XFD13"/>
    </sheetView>
  </sheetViews>
  <sheetFormatPr defaultColWidth="8.75" defaultRowHeight="25.5"/>
  <cols>
    <col min="1" max="1" width="5.75" style="6" customWidth="1"/>
    <col min="2" max="2" width="9.625" style="6" customWidth="1"/>
    <col min="3" max="3" width="13.625" style="6" customWidth="1"/>
    <col min="4" max="4" width="27.125" style="7" customWidth="1"/>
    <col min="5" max="5" width="22.75" style="7" customWidth="1"/>
    <col min="6" max="6" width="27.625" style="6" customWidth="1"/>
    <col min="7" max="7" width="9.75" style="6" customWidth="1"/>
    <col min="8" max="8" width="11.75" style="6" customWidth="1"/>
    <col min="9" max="9" width="18.625" style="6" customWidth="1"/>
    <col min="10" max="10" width="21.375" style="6" customWidth="1"/>
    <col min="11" max="11" width="12.625" style="6" customWidth="1"/>
    <col min="12" max="12" width="13" style="6" customWidth="1"/>
    <col min="13" max="13" width="10.25" style="6" customWidth="1"/>
    <col min="14" max="14" width="22.5" style="7" customWidth="1"/>
    <col min="15" max="15" width="37.375" style="7" customWidth="1"/>
    <col min="16" max="16" width="21.25" style="6" customWidth="1"/>
    <col min="17" max="17" width="22.5" style="6" customWidth="1"/>
    <col min="18" max="18" width="16.75" style="6" customWidth="1"/>
    <col min="19" max="19" width="15.25" style="6" customWidth="1"/>
    <col min="20" max="20" width="14.5" style="6" customWidth="1"/>
    <col min="21" max="21" width="18.375" style="6" customWidth="1"/>
    <col min="22" max="22" width="12.5" style="6" customWidth="1"/>
    <col min="23" max="23" width="16.5" style="6" customWidth="1"/>
    <col min="24" max="24" width="9.75" style="6" customWidth="1"/>
    <col min="25" max="25" width="13" style="6"/>
    <col min="26" max="32" width="9" style="6"/>
    <col min="33" max="16384" width="8.75" style="6"/>
  </cols>
  <sheetData>
    <row r="1" spans="1:6">
      <c r="A1" s="8" t="s">
        <v>0</v>
      </c>
      <c r="B1" s="8"/>
      <c r="C1" s="8"/>
      <c r="D1" s="8"/>
      <c r="E1" s="8"/>
      <c r="F1" s="8"/>
    </row>
    <row r="2" ht="45.75" customHeight="1" spans="1:2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="1" customFormat="1" ht="40.5" customHeight="1" spans="1:23">
      <c r="A3" s="10"/>
      <c r="B3" s="10"/>
      <c r="C3" s="10"/>
      <c r="D3" s="11"/>
      <c r="E3" s="11"/>
      <c r="F3" s="10"/>
      <c r="G3" s="10"/>
      <c r="H3" s="10"/>
      <c r="I3" s="10"/>
      <c r="J3" s="10"/>
      <c r="M3" s="10"/>
      <c r="N3" s="11"/>
      <c r="O3" s="11"/>
      <c r="P3" s="10"/>
      <c r="Q3" s="10"/>
      <c r="T3" s="10"/>
      <c r="U3" s="48" t="s">
        <v>2</v>
      </c>
      <c r="V3" s="48"/>
      <c r="W3" s="48"/>
    </row>
    <row r="4" s="2" customFormat="1" ht="26.25" customHeight="1" spans="1:24">
      <c r="A4" s="12" t="s">
        <v>3</v>
      </c>
      <c r="B4" s="13" t="s">
        <v>4</v>
      </c>
      <c r="C4" s="13" t="s">
        <v>5</v>
      </c>
      <c r="D4" s="12" t="s">
        <v>6</v>
      </c>
      <c r="E4" s="12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39" t="s">
        <v>13</v>
      </c>
      <c r="L4" s="39" t="s">
        <v>14</v>
      </c>
      <c r="M4" s="13" t="s">
        <v>15</v>
      </c>
      <c r="N4" s="12" t="s">
        <v>16</v>
      </c>
      <c r="O4" s="12" t="s">
        <v>17</v>
      </c>
      <c r="P4" s="13" t="s">
        <v>18</v>
      </c>
      <c r="Q4" s="13"/>
      <c r="R4" s="13"/>
      <c r="S4" s="13"/>
      <c r="T4" s="13"/>
      <c r="U4" s="13"/>
      <c r="V4" s="13"/>
      <c r="W4" s="49" t="s">
        <v>19</v>
      </c>
      <c r="X4" s="50" t="s">
        <v>20</v>
      </c>
    </row>
    <row r="5" s="2" customFormat="1" ht="29.25" customHeight="1" spans="1:24">
      <c r="A5" s="14"/>
      <c r="B5" s="13"/>
      <c r="C5" s="13"/>
      <c r="D5" s="14"/>
      <c r="E5" s="14"/>
      <c r="F5" s="13"/>
      <c r="G5" s="13"/>
      <c r="H5" s="13"/>
      <c r="I5" s="13"/>
      <c r="J5" s="13"/>
      <c r="K5" s="39"/>
      <c r="L5" s="39"/>
      <c r="M5" s="13"/>
      <c r="N5" s="14"/>
      <c r="O5" s="14"/>
      <c r="P5" s="13" t="s">
        <v>21</v>
      </c>
      <c r="Q5" s="13" t="s">
        <v>22</v>
      </c>
      <c r="R5" s="13"/>
      <c r="S5" s="13"/>
      <c r="T5" s="13"/>
      <c r="U5" s="13"/>
      <c r="V5" s="13" t="s">
        <v>23</v>
      </c>
      <c r="W5" s="49"/>
      <c r="X5" s="50"/>
    </row>
    <row r="6" s="2" customFormat="1" ht="41.25" customHeight="1" spans="1:24">
      <c r="A6" s="15"/>
      <c r="B6" s="13"/>
      <c r="C6" s="13"/>
      <c r="D6" s="15"/>
      <c r="E6" s="15"/>
      <c r="F6" s="13"/>
      <c r="G6" s="13"/>
      <c r="H6" s="13"/>
      <c r="I6" s="13"/>
      <c r="J6" s="13"/>
      <c r="K6" s="39"/>
      <c r="L6" s="39"/>
      <c r="M6" s="13"/>
      <c r="N6" s="15"/>
      <c r="O6" s="15"/>
      <c r="P6" s="13"/>
      <c r="Q6" s="51" t="s">
        <v>24</v>
      </c>
      <c r="R6" s="52" t="s">
        <v>25</v>
      </c>
      <c r="S6" s="52" t="s">
        <v>26</v>
      </c>
      <c r="T6" s="52" t="s">
        <v>27</v>
      </c>
      <c r="U6" s="52" t="s">
        <v>28</v>
      </c>
      <c r="V6" s="13"/>
      <c r="W6" s="49"/>
      <c r="X6" s="50"/>
    </row>
    <row r="7" s="1" customFormat="1" ht="36.75" customHeight="1" spans="1:24">
      <c r="A7" s="16"/>
      <c r="B7" s="17"/>
      <c r="C7" s="17" t="s">
        <v>21</v>
      </c>
      <c r="D7" s="18"/>
      <c r="E7" s="18"/>
      <c r="F7" s="17"/>
      <c r="G7" s="17"/>
      <c r="H7" s="17"/>
      <c r="I7" s="17"/>
      <c r="J7" s="17"/>
      <c r="K7" s="40"/>
      <c r="L7" s="40"/>
      <c r="M7" s="17"/>
      <c r="N7" s="18"/>
      <c r="O7" s="18"/>
      <c r="P7" s="24">
        <f>P8+P53+P59+P73</f>
        <v>17475</v>
      </c>
      <c r="Q7" s="24">
        <f t="shared" ref="Q7:Q12" si="0">SUM(R7:U7)</f>
        <v>17475</v>
      </c>
      <c r="R7" s="24">
        <f>R8+R53+R59+R73</f>
        <v>6604</v>
      </c>
      <c r="S7" s="24">
        <f>S8+S53+S59+S73</f>
        <v>6460</v>
      </c>
      <c r="T7" s="24">
        <f>T8+T53+T59+T73</f>
        <v>2321</v>
      </c>
      <c r="U7" s="24">
        <f>U8+U53+U59+U73</f>
        <v>2090</v>
      </c>
      <c r="V7" s="17"/>
      <c r="W7" s="17"/>
      <c r="X7" s="53"/>
    </row>
    <row r="8" s="3" customFormat="1" ht="76.5" spans="1:24">
      <c r="A8" s="19"/>
      <c r="B8" s="17" t="s">
        <v>29</v>
      </c>
      <c r="C8" s="20" t="s">
        <v>30</v>
      </c>
      <c r="D8" s="21"/>
      <c r="E8" s="21"/>
      <c r="F8" s="20"/>
      <c r="G8" s="20"/>
      <c r="H8" s="20"/>
      <c r="I8" s="20"/>
      <c r="J8" s="20"/>
      <c r="K8" s="41"/>
      <c r="L8" s="41"/>
      <c r="M8" s="20"/>
      <c r="N8" s="21"/>
      <c r="O8" s="21"/>
      <c r="P8" s="24">
        <f>SUM(P9:P52)</f>
        <v>9458.424455</v>
      </c>
      <c r="Q8" s="24">
        <f t="shared" si="0"/>
        <v>9458.424455</v>
      </c>
      <c r="R8" s="24">
        <f>SUM(R9:R52)</f>
        <v>5480</v>
      </c>
      <c r="S8" s="24">
        <f>SUM(S9:S52)</f>
        <v>3247.371</v>
      </c>
      <c r="T8" s="24">
        <f>SUM(T9:T52)</f>
        <v>707.856216</v>
      </c>
      <c r="U8" s="24">
        <f>SUM(U9:U52)</f>
        <v>23.197239</v>
      </c>
      <c r="V8" s="20"/>
      <c r="W8" s="20"/>
      <c r="X8" s="54"/>
    </row>
    <row r="9" ht="118.5" customHeight="1" spans="1:24">
      <c r="A9" s="22">
        <v>1</v>
      </c>
      <c r="B9" s="17"/>
      <c r="C9" s="17" t="s">
        <v>31</v>
      </c>
      <c r="D9" s="23" t="s">
        <v>32</v>
      </c>
      <c r="E9" s="23" t="s">
        <v>33</v>
      </c>
      <c r="F9" s="24" t="s">
        <v>34</v>
      </c>
      <c r="G9" s="25" t="s">
        <v>35</v>
      </c>
      <c r="H9" s="26">
        <v>425</v>
      </c>
      <c r="I9" s="24" t="s">
        <v>36</v>
      </c>
      <c r="J9" s="42" t="s">
        <v>37</v>
      </c>
      <c r="K9" s="24" t="s">
        <v>38</v>
      </c>
      <c r="L9" s="24" t="s">
        <v>38</v>
      </c>
      <c r="M9" s="42" t="s">
        <v>39</v>
      </c>
      <c r="N9" s="27" t="s">
        <v>40</v>
      </c>
      <c r="O9" s="35" t="s">
        <v>41</v>
      </c>
      <c r="P9" s="24">
        <f>R9+S9+T9+U9</f>
        <v>800</v>
      </c>
      <c r="Q9" s="24">
        <f t="shared" si="0"/>
        <v>800</v>
      </c>
      <c r="R9" s="24">
        <v>450</v>
      </c>
      <c r="S9" s="24">
        <v>150</v>
      </c>
      <c r="T9" s="24">
        <v>200</v>
      </c>
      <c r="U9" s="24"/>
      <c r="V9" s="25"/>
      <c r="W9" s="17"/>
      <c r="X9" s="55" t="s">
        <v>42</v>
      </c>
    </row>
    <row r="10" ht="118.5" customHeight="1" spans="1:24">
      <c r="A10" s="22">
        <v>2</v>
      </c>
      <c r="B10" s="17"/>
      <c r="C10" s="17" t="s">
        <v>31</v>
      </c>
      <c r="D10" s="23" t="s">
        <v>43</v>
      </c>
      <c r="E10" s="23" t="s">
        <v>44</v>
      </c>
      <c r="F10" s="24" t="s">
        <v>45</v>
      </c>
      <c r="G10" s="25" t="s">
        <v>46</v>
      </c>
      <c r="H10" s="26">
        <v>110</v>
      </c>
      <c r="I10" s="24" t="s">
        <v>47</v>
      </c>
      <c r="J10" s="42" t="s">
        <v>48</v>
      </c>
      <c r="K10" s="24" t="s">
        <v>38</v>
      </c>
      <c r="L10" s="24" t="s">
        <v>38</v>
      </c>
      <c r="M10" s="42" t="s">
        <v>39</v>
      </c>
      <c r="N10" s="27" t="s">
        <v>40</v>
      </c>
      <c r="O10" s="35" t="s">
        <v>41</v>
      </c>
      <c r="P10" s="24">
        <f>R10+S10+T10+U10</f>
        <v>170</v>
      </c>
      <c r="Q10" s="24">
        <f t="shared" si="0"/>
        <v>170</v>
      </c>
      <c r="R10" s="24"/>
      <c r="S10" s="24">
        <v>170</v>
      </c>
      <c r="T10" s="24"/>
      <c r="U10" s="24"/>
      <c r="V10" s="25"/>
      <c r="W10" s="17"/>
      <c r="X10" s="55" t="s">
        <v>42</v>
      </c>
    </row>
    <row r="11" ht="118.5" customHeight="1" spans="1:24">
      <c r="A11" s="22">
        <v>3</v>
      </c>
      <c r="B11" s="17"/>
      <c r="C11" s="17" t="s">
        <v>31</v>
      </c>
      <c r="D11" s="23" t="s">
        <v>49</v>
      </c>
      <c r="E11" s="23" t="s">
        <v>50</v>
      </c>
      <c r="F11" s="24" t="s">
        <v>51</v>
      </c>
      <c r="G11" s="25" t="s">
        <v>46</v>
      </c>
      <c r="H11" s="26">
        <v>108</v>
      </c>
      <c r="I11" s="24" t="s">
        <v>52</v>
      </c>
      <c r="J11" s="42" t="s">
        <v>53</v>
      </c>
      <c r="K11" s="24" t="s">
        <v>38</v>
      </c>
      <c r="L11" s="24" t="s">
        <v>38</v>
      </c>
      <c r="M11" s="42" t="s">
        <v>39</v>
      </c>
      <c r="N11" s="27" t="s">
        <v>40</v>
      </c>
      <c r="O11" s="35" t="s">
        <v>41</v>
      </c>
      <c r="P11" s="24">
        <f>R11+S11+T11+U11</f>
        <v>166</v>
      </c>
      <c r="Q11" s="24">
        <f t="shared" si="0"/>
        <v>166</v>
      </c>
      <c r="R11" s="24"/>
      <c r="S11" s="24">
        <v>166</v>
      </c>
      <c r="T11" s="24"/>
      <c r="U11" s="24"/>
      <c r="V11" s="25"/>
      <c r="W11" s="17"/>
      <c r="X11" s="55" t="s">
        <v>42</v>
      </c>
    </row>
    <row r="12" ht="187" customHeight="1" spans="1:24">
      <c r="A12" s="22">
        <v>4</v>
      </c>
      <c r="B12" s="17"/>
      <c r="C12" s="17" t="s">
        <v>31</v>
      </c>
      <c r="D12" s="27" t="s">
        <v>54</v>
      </c>
      <c r="E12" s="27" t="s">
        <v>55</v>
      </c>
      <c r="F12" s="24" t="s">
        <v>56</v>
      </c>
      <c r="G12" s="25" t="s">
        <v>46</v>
      </c>
      <c r="H12" s="26" t="s">
        <v>57</v>
      </c>
      <c r="I12" s="24" t="s">
        <v>58</v>
      </c>
      <c r="J12" s="42" t="s">
        <v>59</v>
      </c>
      <c r="K12" s="24" t="s">
        <v>38</v>
      </c>
      <c r="L12" s="24" t="s">
        <v>38</v>
      </c>
      <c r="M12" s="42" t="s">
        <v>39</v>
      </c>
      <c r="N12" s="27" t="s">
        <v>60</v>
      </c>
      <c r="O12" s="27" t="s">
        <v>41</v>
      </c>
      <c r="P12" s="43">
        <v>1051.150985</v>
      </c>
      <c r="Q12" s="24">
        <f t="shared" si="0"/>
        <v>1051.150985</v>
      </c>
      <c r="R12" s="43">
        <v>942</v>
      </c>
      <c r="S12" s="43">
        <v>65.571</v>
      </c>
      <c r="T12" s="43">
        <v>20.382746</v>
      </c>
      <c r="U12" s="43">
        <v>23.197239</v>
      </c>
      <c r="V12" s="17"/>
      <c r="W12" s="17"/>
      <c r="X12" s="17" t="s">
        <v>42</v>
      </c>
    </row>
    <row r="13" ht="181" customHeight="1" spans="1:24">
      <c r="A13" s="22">
        <v>5</v>
      </c>
      <c r="B13" s="17"/>
      <c r="C13" s="17" t="s">
        <v>31</v>
      </c>
      <c r="D13" s="27" t="s">
        <v>61</v>
      </c>
      <c r="E13" s="27" t="s">
        <v>55</v>
      </c>
      <c r="F13" s="28" t="s">
        <v>62</v>
      </c>
      <c r="G13" s="28" t="s">
        <v>35</v>
      </c>
      <c r="H13" s="24">
        <v>216</v>
      </c>
      <c r="I13" s="24" t="s">
        <v>63</v>
      </c>
      <c r="J13" s="24" t="s">
        <v>64</v>
      </c>
      <c r="K13" s="28" t="s">
        <v>38</v>
      </c>
      <c r="L13" s="28" t="s">
        <v>38</v>
      </c>
      <c r="M13" s="28" t="s">
        <v>39</v>
      </c>
      <c r="N13" s="27" t="s">
        <v>65</v>
      </c>
      <c r="O13" s="27" t="s">
        <v>66</v>
      </c>
      <c r="P13" s="28">
        <v>500</v>
      </c>
      <c r="Q13" s="24">
        <f t="shared" ref="Q13:Q65" si="1">SUM(R13:U13)</f>
        <v>500</v>
      </c>
      <c r="R13" s="28">
        <v>300</v>
      </c>
      <c r="S13" s="24">
        <v>200</v>
      </c>
      <c r="T13" s="24"/>
      <c r="U13" s="24"/>
      <c r="V13" s="25"/>
      <c r="W13" s="17"/>
      <c r="X13" s="17" t="s">
        <v>42</v>
      </c>
    </row>
    <row r="14" ht="118.5" customHeight="1" spans="1:24">
      <c r="A14" s="22">
        <v>6</v>
      </c>
      <c r="B14" s="17"/>
      <c r="C14" s="17" t="s">
        <v>31</v>
      </c>
      <c r="D14" s="27" t="s">
        <v>67</v>
      </c>
      <c r="E14" s="27" t="s">
        <v>68</v>
      </c>
      <c r="F14" s="28" t="s">
        <v>69</v>
      </c>
      <c r="G14" s="25" t="s">
        <v>46</v>
      </c>
      <c r="H14" s="26">
        <v>4</v>
      </c>
      <c r="I14" s="24" t="s">
        <v>70</v>
      </c>
      <c r="J14" s="42" t="s">
        <v>48</v>
      </c>
      <c r="K14" s="24" t="s">
        <v>38</v>
      </c>
      <c r="L14" s="24" t="s">
        <v>38</v>
      </c>
      <c r="M14" s="42" t="s">
        <v>71</v>
      </c>
      <c r="N14" s="27" t="s">
        <v>40</v>
      </c>
      <c r="O14" s="35" t="s">
        <v>41</v>
      </c>
      <c r="P14" s="24">
        <f t="shared" ref="P14:P18" si="2">R14+S14+T14+U14</f>
        <v>8</v>
      </c>
      <c r="Q14" s="24">
        <f t="shared" si="1"/>
        <v>8</v>
      </c>
      <c r="R14" s="24"/>
      <c r="S14" s="24"/>
      <c r="T14" s="24">
        <v>8</v>
      </c>
      <c r="U14" s="24"/>
      <c r="V14" s="17"/>
      <c r="W14" s="17"/>
      <c r="X14" s="55" t="s">
        <v>42</v>
      </c>
    </row>
    <row r="15" ht="118.5" customHeight="1" spans="1:24">
      <c r="A15" s="22">
        <v>7</v>
      </c>
      <c r="B15" s="17" t="s">
        <v>29</v>
      </c>
      <c r="C15" s="17" t="s">
        <v>31</v>
      </c>
      <c r="D15" s="27" t="s">
        <v>72</v>
      </c>
      <c r="E15" s="27" t="s">
        <v>73</v>
      </c>
      <c r="F15" s="28" t="s">
        <v>74</v>
      </c>
      <c r="G15" s="25" t="s">
        <v>46</v>
      </c>
      <c r="H15" s="26">
        <v>13</v>
      </c>
      <c r="I15" s="44" t="s">
        <v>75</v>
      </c>
      <c r="J15" s="42" t="s">
        <v>48</v>
      </c>
      <c r="K15" s="24" t="s">
        <v>38</v>
      </c>
      <c r="L15" s="24" t="s">
        <v>38</v>
      </c>
      <c r="M15" s="42" t="s">
        <v>71</v>
      </c>
      <c r="N15" s="27" t="s">
        <v>40</v>
      </c>
      <c r="O15" s="27" t="s">
        <v>41</v>
      </c>
      <c r="P15" s="43">
        <f t="shared" si="2"/>
        <v>10</v>
      </c>
      <c r="Q15" s="24">
        <f t="shared" si="1"/>
        <v>10</v>
      </c>
      <c r="R15" s="43"/>
      <c r="S15" s="43"/>
      <c r="T15" s="43">
        <v>10</v>
      </c>
      <c r="U15" s="43"/>
      <c r="V15" s="17"/>
      <c r="W15" s="17"/>
      <c r="X15" s="17" t="s">
        <v>42</v>
      </c>
    </row>
    <row r="16" ht="118.5" customHeight="1" spans="1:24">
      <c r="A16" s="22">
        <v>8</v>
      </c>
      <c r="B16" s="17"/>
      <c r="C16" s="17" t="s">
        <v>76</v>
      </c>
      <c r="D16" s="23" t="s">
        <v>77</v>
      </c>
      <c r="E16" s="23" t="s">
        <v>78</v>
      </c>
      <c r="F16" s="24" t="s">
        <v>79</v>
      </c>
      <c r="G16" s="25" t="s">
        <v>35</v>
      </c>
      <c r="H16" s="26">
        <v>513</v>
      </c>
      <c r="I16" s="44" t="s">
        <v>80</v>
      </c>
      <c r="J16" s="42" t="s">
        <v>81</v>
      </c>
      <c r="K16" s="24" t="s">
        <v>38</v>
      </c>
      <c r="L16" s="24" t="s">
        <v>38</v>
      </c>
      <c r="M16" s="42" t="s">
        <v>39</v>
      </c>
      <c r="N16" s="27" t="s">
        <v>40</v>
      </c>
      <c r="O16" s="27" t="s">
        <v>82</v>
      </c>
      <c r="P16" s="43">
        <f t="shared" si="2"/>
        <v>456</v>
      </c>
      <c r="Q16" s="24">
        <f t="shared" si="1"/>
        <v>456</v>
      </c>
      <c r="R16" s="43">
        <v>456</v>
      </c>
      <c r="S16" s="43"/>
      <c r="T16" s="43"/>
      <c r="U16" s="43"/>
      <c r="V16" s="17"/>
      <c r="W16" s="17"/>
      <c r="X16" s="17" t="s">
        <v>42</v>
      </c>
    </row>
    <row r="17" ht="118.5" customHeight="1" spans="1:24">
      <c r="A17" s="22">
        <v>9</v>
      </c>
      <c r="B17" s="17"/>
      <c r="C17" s="17" t="s">
        <v>76</v>
      </c>
      <c r="D17" s="23" t="s">
        <v>83</v>
      </c>
      <c r="E17" s="23" t="s">
        <v>78</v>
      </c>
      <c r="F17" s="24" t="s">
        <v>84</v>
      </c>
      <c r="G17" s="25" t="s">
        <v>35</v>
      </c>
      <c r="H17" s="26">
        <v>513</v>
      </c>
      <c r="I17" s="44" t="s">
        <v>85</v>
      </c>
      <c r="J17" s="42" t="s">
        <v>48</v>
      </c>
      <c r="K17" s="24" t="s">
        <v>38</v>
      </c>
      <c r="L17" s="24" t="s">
        <v>38</v>
      </c>
      <c r="M17" s="42" t="s">
        <v>39</v>
      </c>
      <c r="N17" s="27" t="s">
        <v>40</v>
      </c>
      <c r="O17" s="27" t="s">
        <v>41</v>
      </c>
      <c r="P17" s="43">
        <f t="shared" si="2"/>
        <v>456</v>
      </c>
      <c r="Q17" s="24">
        <f t="shared" si="1"/>
        <v>456</v>
      </c>
      <c r="R17" s="43">
        <v>456</v>
      </c>
      <c r="S17" s="43"/>
      <c r="T17" s="43"/>
      <c r="U17" s="43"/>
      <c r="V17" s="17"/>
      <c r="W17" s="17"/>
      <c r="X17" s="17" t="s">
        <v>42</v>
      </c>
    </row>
    <row r="18" ht="118.5" customHeight="1" spans="1:24">
      <c r="A18" s="22">
        <v>10</v>
      </c>
      <c r="B18" s="17"/>
      <c r="C18" s="17" t="s">
        <v>76</v>
      </c>
      <c r="D18" s="23" t="s">
        <v>86</v>
      </c>
      <c r="E18" s="23" t="s">
        <v>87</v>
      </c>
      <c r="F18" s="24" t="s">
        <v>88</v>
      </c>
      <c r="G18" s="25" t="s">
        <v>46</v>
      </c>
      <c r="H18" s="26">
        <v>105</v>
      </c>
      <c r="I18" s="44" t="s">
        <v>89</v>
      </c>
      <c r="J18" s="42" t="s">
        <v>90</v>
      </c>
      <c r="K18" s="24" t="s">
        <v>38</v>
      </c>
      <c r="L18" s="24" t="s">
        <v>38</v>
      </c>
      <c r="M18" s="42" t="s">
        <v>39</v>
      </c>
      <c r="N18" s="27" t="s">
        <v>40</v>
      </c>
      <c r="O18" s="27" t="s">
        <v>41</v>
      </c>
      <c r="P18" s="43">
        <f t="shared" si="2"/>
        <v>163</v>
      </c>
      <c r="Q18" s="24">
        <f t="shared" si="1"/>
        <v>163</v>
      </c>
      <c r="R18" s="43">
        <v>163</v>
      </c>
      <c r="S18" s="43"/>
      <c r="T18" s="43"/>
      <c r="U18" s="43"/>
      <c r="V18" s="17"/>
      <c r="W18" s="17"/>
      <c r="X18" s="17" t="s">
        <v>42</v>
      </c>
    </row>
    <row r="19" ht="118.5" customHeight="1" spans="1:24">
      <c r="A19" s="22">
        <v>11</v>
      </c>
      <c r="B19" s="17"/>
      <c r="C19" s="17" t="s">
        <v>76</v>
      </c>
      <c r="D19" s="23" t="s">
        <v>91</v>
      </c>
      <c r="E19" s="23" t="s">
        <v>92</v>
      </c>
      <c r="F19" s="24" t="s">
        <v>93</v>
      </c>
      <c r="G19" s="25" t="s">
        <v>46</v>
      </c>
      <c r="H19" s="29">
        <v>215</v>
      </c>
      <c r="I19" s="44" t="s">
        <v>94</v>
      </c>
      <c r="J19" s="42" t="s">
        <v>48</v>
      </c>
      <c r="K19" s="24" t="s">
        <v>38</v>
      </c>
      <c r="L19" s="24" t="s">
        <v>38</v>
      </c>
      <c r="M19" s="42" t="s">
        <v>39</v>
      </c>
      <c r="N19" s="27" t="s">
        <v>40</v>
      </c>
      <c r="O19" s="27" t="s">
        <v>41</v>
      </c>
      <c r="P19" s="43">
        <v>332</v>
      </c>
      <c r="Q19" s="24">
        <f t="shared" si="1"/>
        <v>332</v>
      </c>
      <c r="R19" s="43"/>
      <c r="S19" s="43">
        <v>332</v>
      </c>
      <c r="T19" s="43"/>
      <c r="U19" s="43"/>
      <c r="V19" s="17"/>
      <c r="W19" s="17"/>
      <c r="X19" s="17" t="s">
        <v>42</v>
      </c>
    </row>
    <row r="20" ht="118.5" customHeight="1" spans="1:24">
      <c r="A20" s="22">
        <v>12</v>
      </c>
      <c r="B20" s="17" t="s">
        <v>29</v>
      </c>
      <c r="C20" s="17" t="s">
        <v>76</v>
      </c>
      <c r="D20" s="23" t="s">
        <v>95</v>
      </c>
      <c r="E20" s="23" t="s">
        <v>96</v>
      </c>
      <c r="F20" s="24" t="s">
        <v>97</v>
      </c>
      <c r="G20" s="25" t="s">
        <v>35</v>
      </c>
      <c r="H20" s="26">
        <v>241</v>
      </c>
      <c r="I20" s="44" t="s">
        <v>98</v>
      </c>
      <c r="J20" s="42" t="s">
        <v>99</v>
      </c>
      <c r="K20" s="24" t="s">
        <v>38</v>
      </c>
      <c r="L20" s="24" t="s">
        <v>38</v>
      </c>
      <c r="M20" s="42" t="s">
        <v>39</v>
      </c>
      <c r="N20" s="27" t="s">
        <v>40</v>
      </c>
      <c r="O20" s="27" t="s">
        <v>41</v>
      </c>
      <c r="P20" s="43">
        <f t="shared" ref="P20:P38" si="3">R20+S20+T20+U20</f>
        <v>373</v>
      </c>
      <c r="Q20" s="24">
        <f t="shared" si="1"/>
        <v>373</v>
      </c>
      <c r="R20" s="43"/>
      <c r="S20" s="43">
        <v>373</v>
      </c>
      <c r="T20" s="43"/>
      <c r="U20" s="43"/>
      <c r="V20" s="17"/>
      <c r="W20" s="17"/>
      <c r="X20" s="17" t="s">
        <v>42</v>
      </c>
    </row>
    <row r="21" ht="118.5" customHeight="1" spans="1:24">
      <c r="A21" s="22">
        <v>13</v>
      </c>
      <c r="B21" s="17"/>
      <c r="C21" s="17" t="s">
        <v>76</v>
      </c>
      <c r="D21" s="23" t="s">
        <v>100</v>
      </c>
      <c r="E21" s="23" t="s">
        <v>101</v>
      </c>
      <c r="F21" s="24" t="s">
        <v>102</v>
      </c>
      <c r="G21" s="25" t="s">
        <v>46</v>
      </c>
      <c r="H21" s="26">
        <v>160</v>
      </c>
      <c r="I21" s="44" t="s">
        <v>103</v>
      </c>
      <c r="J21" s="42" t="s">
        <v>48</v>
      </c>
      <c r="K21" s="24" t="s">
        <v>38</v>
      </c>
      <c r="L21" s="24" t="s">
        <v>38</v>
      </c>
      <c r="M21" s="42" t="s">
        <v>39</v>
      </c>
      <c r="N21" s="27" t="s">
        <v>40</v>
      </c>
      <c r="O21" s="27" t="s">
        <v>41</v>
      </c>
      <c r="P21" s="43">
        <f t="shared" si="3"/>
        <v>249</v>
      </c>
      <c r="Q21" s="24">
        <f t="shared" si="1"/>
        <v>249</v>
      </c>
      <c r="R21" s="43">
        <v>249</v>
      </c>
      <c r="S21" s="43"/>
      <c r="T21" s="43"/>
      <c r="U21" s="43"/>
      <c r="V21" s="17"/>
      <c r="W21" s="17"/>
      <c r="X21" s="17" t="s">
        <v>42</v>
      </c>
    </row>
    <row r="22" ht="118.5" customHeight="1" spans="1:24">
      <c r="A22" s="22">
        <v>14</v>
      </c>
      <c r="B22" s="17"/>
      <c r="C22" s="17" t="s">
        <v>76</v>
      </c>
      <c r="D22" s="23" t="s">
        <v>104</v>
      </c>
      <c r="E22" s="23" t="s">
        <v>105</v>
      </c>
      <c r="F22" s="24" t="s">
        <v>106</v>
      </c>
      <c r="G22" s="25" t="s">
        <v>46</v>
      </c>
      <c r="H22" s="26">
        <v>240</v>
      </c>
      <c r="I22" s="44" t="s">
        <v>107</v>
      </c>
      <c r="J22" s="42" t="s">
        <v>108</v>
      </c>
      <c r="K22" s="24" t="s">
        <v>38</v>
      </c>
      <c r="L22" s="24" t="s">
        <v>38</v>
      </c>
      <c r="M22" s="42" t="s">
        <v>39</v>
      </c>
      <c r="N22" s="27" t="s">
        <v>40</v>
      </c>
      <c r="O22" s="27" t="s">
        <v>41</v>
      </c>
      <c r="P22" s="43">
        <f t="shared" si="3"/>
        <v>374</v>
      </c>
      <c r="Q22" s="24">
        <f t="shared" si="1"/>
        <v>374</v>
      </c>
      <c r="R22" s="43">
        <v>374</v>
      </c>
      <c r="S22" s="43"/>
      <c r="T22" s="43"/>
      <c r="U22" s="43"/>
      <c r="V22" s="17"/>
      <c r="W22" s="17"/>
      <c r="X22" s="17" t="s">
        <v>42</v>
      </c>
    </row>
    <row r="23" ht="118.5" customHeight="1" spans="1:24">
      <c r="A23" s="22">
        <v>15</v>
      </c>
      <c r="B23" s="17"/>
      <c r="C23" s="17" t="s">
        <v>76</v>
      </c>
      <c r="D23" s="23" t="s">
        <v>109</v>
      </c>
      <c r="E23" s="23" t="s">
        <v>110</v>
      </c>
      <c r="F23" s="24" t="s">
        <v>111</v>
      </c>
      <c r="G23" s="25" t="s">
        <v>46</v>
      </c>
      <c r="H23" s="26">
        <v>160</v>
      </c>
      <c r="I23" s="44" t="s">
        <v>112</v>
      </c>
      <c r="J23" s="42" t="s">
        <v>48</v>
      </c>
      <c r="K23" s="24" t="s">
        <v>38</v>
      </c>
      <c r="L23" s="24" t="s">
        <v>38</v>
      </c>
      <c r="M23" s="42" t="s">
        <v>39</v>
      </c>
      <c r="N23" s="27" t="s">
        <v>40</v>
      </c>
      <c r="O23" s="27" t="s">
        <v>41</v>
      </c>
      <c r="P23" s="43">
        <f t="shared" si="3"/>
        <v>249</v>
      </c>
      <c r="Q23" s="24">
        <f t="shared" si="1"/>
        <v>249</v>
      </c>
      <c r="R23" s="43">
        <v>189</v>
      </c>
      <c r="S23" s="43">
        <v>60</v>
      </c>
      <c r="T23" s="43"/>
      <c r="U23" s="43"/>
      <c r="V23" s="17"/>
      <c r="W23" s="17"/>
      <c r="X23" s="17" t="s">
        <v>42</v>
      </c>
    </row>
    <row r="24" ht="118.5" customHeight="1" spans="1:24">
      <c r="A24" s="22">
        <v>16</v>
      </c>
      <c r="B24" s="17"/>
      <c r="C24" s="17" t="s">
        <v>76</v>
      </c>
      <c r="D24" s="23" t="s">
        <v>113</v>
      </c>
      <c r="E24" s="23" t="s">
        <v>114</v>
      </c>
      <c r="F24" s="24" t="s">
        <v>115</v>
      </c>
      <c r="G24" s="25" t="s">
        <v>46</v>
      </c>
      <c r="H24" s="26">
        <v>133</v>
      </c>
      <c r="I24" s="44" t="s">
        <v>116</v>
      </c>
      <c r="J24" s="42" t="s">
        <v>37</v>
      </c>
      <c r="K24" s="24" t="s">
        <v>38</v>
      </c>
      <c r="L24" s="24" t="s">
        <v>38</v>
      </c>
      <c r="M24" s="42" t="s">
        <v>39</v>
      </c>
      <c r="N24" s="27" t="s">
        <v>40</v>
      </c>
      <c r="O24" s="27" t="s">
        <v>41</v>
      </c>
      <c r="P24" s="43">
        <f t="shared" si="3"/>
        <v>207</v>
      </c>
      <c r="Q24" s="24">
        <f t="shared" si="1"/>
        <v>207</v>
      </c>
      <c r="R24" s="43">
        <v>207</v>
      </c>
      <c r="S24" s="43"/>
      <c r="T24" s="43"/>
      <c r="U24" s="43"/>
      <c r="V24" s="17"/>
      <c r="W24" s="17"/>
      <c r="X24" s="17" t="s">
        <v>42</v>
      </c>
    </row>
    <row r="25" ht="118.5" customHeight="1" spans="1:24">
      <c r="A25" s="22">
        <v>17</v>
      </c>
      <c r="B25" s="17"/>
      <c r="C25" s="17" t="s">
        <v>76</v>
      </c>
      <c r="D25" s="23" t="s">
        <v>117</v>
      </c>
      <c r="E25" s="23" t="s">
        <v>110</v>
      </c>
      <c r="F25" s="24" t="s">
        <v>118</v>
      </c>
      <c r="G25" s="25" t="s">
        <v>46</v>
      </c>
      <c r="H25" s="26">
        <v>176</v>
      </c>
      <c r="I25" s="44" t="s">
        <v>119</v>
      </c>
      <c r="J25" s="42" t="s">
        <v>48</v>
      </c>
      <c r="K25" s="24" t="s">
        <v>38</v>
      </c>
      <c r="L25" s="24" t="s">
        <v>38</v>
      </c>
      <c r="M25" s="42" t="s">
        <v>39</v>
      </c>
      <c r="N25" s="27" t="s">
        <v>40</v>
      </c>
      <c r="O25" s="27" t="s">
        <v>41</v>
      </c>
      <c r="P25" s="43">
        <f t="shared" si="3"/>
        <v>247</v>
      </c>
      <c r="Q25" s="24">
        <f t="shared" si="1"/>
        <v>247</v>
      </c>
      <c r="R25" s="43"/>
      <c r="S25" s="43">
        <v>247</v>
      </c>
      <c r="T25" s="43"/>
      <c r="U25" s="43"/>
      <c r="V25" s="17"/>
      <c r="W25" s="17"/>
      <c r="X25" s="17" t="s">
        <v>42</v>
      </c>
    </row>
    <row r="26" ht="118.5" customHeight="1" spans="1:24">
      <c r="A26" s="22">
        <v>18</v>
      </c>
      <c r="B26" s="17" t="s">
        <v>29</v>
      </c>
      <c r="C26" s="17" t="s">
        <v>76</v>
      </c>
      <c r="D26" s="23" t="s">
        <v>120</v>
      </c>
      <c r="E26" s="23" t="s">
        <v>87</v>
      </c>
      <c r="F26" s="24" t="s">
        <v>121</v>
      </c>
      <c r="G26" s="25" t="s">
        <v>46</v>
      </c>
      <c r="H26" s="26">
        <v>80</v>
      </c>
      <c r="I26" s="44" t="s">
        <v>122</v>
      </c>
      <c r="J26" s="42" t="s">
        <v>123</v>
      </c>
      <c r="K26" s="24" t="s">
        <v>38</v>
      </c>
      <c r="L26" s="24" t="s">
        <v>38</v>
      </c>
      <c r="M26" s="42" t="s">
        <v>39</v>
      </c>
      <c r="N26" s="27" t="s">
        <v>40</v>
      </c>
      <c r="O26" s="27" t="s">
        <v>41</v>
      </c>
      <c r="P26" s="43">
        <f t="shared" si="3"/>
        <v>123</v>
      </c>
      <c r="Q26" s="24">
        <f t="shared" si="1"/>
        <v>123</v>
      </c>
      <c r="R26" s="43"/>
      <c r="S26" s="43">
        <v>123</v>
      </c>
      <c r="T26" s="43"/>
      <c r="U26" s="43"/>
      <c r="V26" s="17"/>
      <c r="W26" s="17"/>
      <c r="X26" s="17" t="s">
        <v>42</v>
      </c>
    </row>
    <row r="27" ht="118.5" customHeight="1" spans="1:24">
      <c r="A27" s="22">
        <v>19</v>
      </c>
      <c r="B27" s="17"/>
      <c r="C27" s="17" t="s">
        <v>76</v>
      </c>
      <c r="D27" s="23" t="s">
        <v>124</v>
      </c>
      <c r="E27" s="23" t="s">
        <v>110</v>
      </c>
      <c r="F27" s="24" t="s">
        <v>93</v>
      </c>
      <c r="G27" s="25" t="s">
        <v>46</v>
      </c>
      <c r="H27" s="26">
        <v>160</v>
      </c>
      <c r="I27" s="44" t="s">
        <v>125</v>
      </c>
      <c r="J27" s="42" t="s">
        <v>126</v>
      </c>
      <c r="K27" s="24" t="s">
        <v>38</v>
      </c>
      <c r="L27" s="24" t="s">
        <v>38</v>
      </c>
      <c r="M27" s="42" t="s">
        <v>39</v>
      </c>
      <c r="N27" s="27" t="s">
        <v>40</v>
      </c>
      <c r="O27" s="27" t="s">
        <v>41</v>
      </c>
      <c r="P27" s="43">
        <f t="shared" si="3"/>
        <v>249</v>
      </c>
      <c r="Q27" s="24">
        <f t="shared" si="1"/>
        <v>249</v>
      </c>
      <c r="R27" s="43">
        <v>249</v>
      </c>
      <c r="S27" s="43"/>
      <c r="T27" s="43"/>
      <c r="U27" s="43"/>
      <c r="V27" s="17"/>
      <c r="W27" s="17"/>
      <c r="X27" s="17" t="s">
        <v>42</v>
      </c>
    </row>
    <row r="28" ht="149.25" customHeight="1" spans="1:24">
      <c r="A28" s="22">
        <v>20</v>
      </c>
      <c r="B28" s="17"/>
      <c r="C28" s="17" t="s">
        <v>76</v>
      </c>
      <c r="D28" s="23" t="s">
        <v>127</v>
      </c>
      <c r="E28" s="23" t="s">
        <v>128</v>
      </c>
      <c r="F28" s="24" t="s">
        <v>93</v>
      </c>
      <c r="G28" s="25" t="s">
        <v>46</v>
      </c>
      <c r="H28" s="26">
        <v>160</v>
      </c>
      <c r="I28" s="44" t="s">
        <v>103</v>
      </c>
      <c r="J28" s="42" t="s">
        <v>48</v>
      </c>
      <c r="K28" s="24" t="s">
        <v>38</v>
      </c>
      <c r="L28" s="24" t="s">
        <v>38</v>
      </c>
      <c r="M28" s="42" t="s">
        <v>39</v>
      </c>
      <c r="N28" s="27" t="s">
        <v>40</v>
      </c>
      <c r="O28" s="27" t="s">
        <v>41</v>
      </c>
      <c r="P28" s="43">
        <f t="shared" si="3"/>
        <v>249</v>
      </c>
      <c r="Q28" s="24">
        <f t="shared" si="1"/>
        <v>249</v>
      </c>
      <c r="R28" s="43">
        <v>249</v>
      </c>
      <c r="S28" s="43"/>
      <c r="T28" s="43"/>
      <c r="U28" s="43"/>
      <c r="V28" s="17"/>
      <c r="W28" s="17"/>
      <c r="X28" s="17" t="s">
        <v>42</v>
      </c>
    </row>
    <row r="29" ht="118.5" customHeight="1" spans="1:24">
      <c r="A29" s="22">
        <v>21</v>
      </c>
      <c r="B29" s="17"/>
      <c r="C29" s="17" t="s">
        <v>76</v>
      </c>
      <c r="D29" s="23" t="s">
        <v>129</v>
      </c>
      <c r="E29" s="30" t="s">
        <v>130</v>
      </c>
      <c r="F29" s="24" t="s">
        <v>131</v>
      </c>
      <c r="G29" s="25" t="s">
        <v>46</v>
      </c>
      <c r="H29" s="26">
        <v>234</v>
      </c>
      <c r="I29" s="44" t="s">
        <v>132</v>
      </c>
      <c r="J29" s="42" t="s">
        <v>133</v>
      </c>
      <c r="K29" s="24" t="s">
        <v>38</v>
      </c>
      <c r="L29" s="24" t="s">
        <v>38</v>
      </c>
      <c r="M29" s="42" t="s">
        <v>39</v>
      </c>
      <c r="N29" s="27" t="s">
        <v>40</v>
      </c>
      <c r="O29" s="27" t="s">
        <v>41</v>
      </c>
      <c r="P29" s="43">
        <f t="shared" si="3"/>
        <v>365</v>
      </c>
      <c r="Q29" s="24">
        <f t="shared" si="1"/>
        <v>365</v>
      </c>
      <c r="R29" s="43">
        <v>365</v>
      </c>
      <c r="S29" s="43"/>
      <c r="T29" s="43"/>
      <c r="U29" s="43"/>
      <c r="V29" s="17"/>
      <c r="W29" s="17"/>
      <c r="X29" s="17" t="s">
        <v>42</v>
      </c>
    </row>
    <row r="30" ht="118.5" customHeight="1" spans="1:24">
      <c r="A30" s="22">
        <v>22</v>
      </c>
      <c r="B30" s="17"/>
      <c r="C30" s="17" t="s">
        <v>76</v>
      </c>
      <c r="D30" s="27" t="s">
        <v>134</v>
      </c>
      <c r="E30" s="27" t="s">
        <v>135</v>
      </c>
      <c r="F30" s="28" t="s">
        <v>136</v>
      </c>
      <c r="G30" s="25" t="s">
        <v>46</v>
      </c>
      <c r="H30" s="26" t="s">
        <v>137</v>
      </c>
      <c r="I30" s="44" t="s">
        <v>138</v>
      </c>
      <c r="J30" s="42" t="s">
        <v>90</v>
      </c>
      <c r="K30" s="24" t="s">
        <v>38</v>
      </c>
      <c r="L30" s="24" t="s">
        <v>38</v>
      </c>
      <c r="M30" s="42" t="s">
        <v>71</v>
      </c>
      <c r="N30" s="27" t="s">
        <v>40</v>
      </c>
      <c r="O30" s="27" t="s">
        <v>41</v>
      </c>
      <c r="P30" s="43">
        <f t="shared" si="3"/>
        <v>85</v>
      </c>
      <c r="Q30" s="24">
        <f t="shared" si="1"/>
        <v>85</v>
      </c>
      <c r="R30" s="43"/>
      <c r="S30" s="43"/>
      <c r="T30" s="43">
        <v>85</v>
      </c>
      <c r="U30" s="43"/>
      <c r="V30" s="17"/>
      <c r="W30" s="17"/>
      <c r="X30" s="17" t="s">
        <v>42</v>
      </c>
    </row>
    <row r="31" ht="118.5" customHeight="1" spans="1:24">
      <c r="A31" s="22">
        <v>23</v>
      </c>
      <c r="B31" s="17"/>
      <c r="C31" s="17" t="s">
        <v>76</v>
      </c>
      <c r="D31" s="27" t="s">
        <v>139</v>
      </c>
      <c r="E31" s="27" t="s">
        <v>140</v>
      </c>
      <c r="F31" s="28" t="s">
        <v>141</v>
      </c>
      <c r="G31" s="25" t="s">
        <v>46</v>
      </c>
      <c r="H31" s="26">
        <v>20</v>
      </c>
      <c r="I31" s="44" t="s">
        <v>142</v>
      </c>
      <c r="J31" s="42" t="s">
        <v>48</v>
      </c>
      <c r="K31" s="24" t="s">
        <v>38</v>
      </c>
      <c r="L31" s="24" t="s">
        <v>38</v>
      </c>
      <c r="M31" s="42" t="s">
        <v>71</v>
      </c>
      <c r="N31" s="27" t="s">
        <v>40</v>
      </c>
      <c r="O31" s="27" t="s">
        <v>41</v>
      </c>
      <c r="P31" s="43">
        <f t="shared" si="3"/>
        <v>30.90773</v>
      </c>
      <c r="Q31" s="24">
        <f t="shared" si="1"/>
        <v>30.90773</v>
      </c>
      <c r="R31" s="43"/>
      <c r="S31" s="43"/>
      <c r="T31" s="43">
        <v>30.90773</v>
      </c>
      <c r="U31" s="43"/>
      <c r="V31" s="17"/>
      <c r="W31" s="17"/>
      <c r="X31" s="17" t="s">
        <v>42</v>
      </c>
    </row>
    <row r="32" ht="118.5" customHeight="1" spans="1:24">
      <c r="A32" s="22">
        <v>24</v>
      </c>
      <c r="B32" s="17" t="s">
        <v>29</v>
      </c>
      <c r="C32" s="17" t="s">
        <v>76</v>
      </c>
      <c r="D32" s="27" t="s">
        <v>143</v>
      </c>
      <c r="E32" s="27" t="s">
        <v>144</v>
      </c>
      <c r="F32" s="28" t="s">
        <v>131</v>
      </c>
      <c r="G32" s="25" t="s">
        <v>46</v>
      </c>
      <c r="H32" s="26">
        <v>53</v>
      </c>
      <c r="I32" s="44" t="s">
        <v>145</v>
      </c>
      <c r="J32" s="42" t="s">
        <v>108</v>
      </c>
      <c r="K32" s="24" t="s">
        <v>38</v>
      </c>
      <c r="L32" s="24" t="s">
        <v>38</v>
      </c>
      <c r="M32" s="42" t="s">
        <v>71</v>
      </c>
      <c r="N32" s="27" t="s">
        <v>40</v>
      </c>
      <c r="O32" s="27" t="s">
        <v>41</v>
      </c>
      <c r="P32" s="43">
        <f t="shared" si="3"/>
        <v>44</v>
      </c>
      <c r="Q32" s="24">
        <f t="shared" si="1"/>
        <v>44</v>
      </c>
      <c r="R32" s="43"/>
      <c r="S32" s="43"/>
      <c r="T32" s="43">
        <v>44</v>
      </c>
      <c r="U32" s="43"/>
      <c r="V32" s="17"/>
      <c r="W32" s="17"/>
      <c r="X32" s="17" t="s">
        <v>42</v>
      </c>
    </row>
    <row r="33" ht="118.5" customHeight="1" spans="1:24">
      <c r="A33" s="22">
        <v>25</v>
      </c>
      <c r="B33" s="17"/>
      <c r="C33" s="17" t="s">
        <v>76</v>
      </c>
      <c r="D33" s="27" t="s">
        <v>146</v>
      </c>
      <c r="E33" s="27" t="s">
        <v>147</v>
      </c>
      <c r="F33" s="28" t="s">
        <v>148</v>
      </c>
      <c r="G33" s="25" t="s">
        <v>35</v>
      </c>
      <c r="H33" s="26">
        <v>26</v>
      </c>
      <c r="I33" s="44" t="s">
        <v>149</v>
      </c>
      <c r="J33" s="42" t="s">
        <v>48</v>
      </c>
      <c r="K33" s="24" t="s">
        <v>38</v>
      </c>
      <c r="L33" s="24" t="s">
        <v>38</v>
      </c>
      <c r="M33" s="42" t="s">
        <v>71</v>
      </c>
      <c r="N33" s="27" t="s">
        <v>40</v>
      </c>
      <c r="O33" s="27" t="s">
        <v>41</v>
      </c>
      <c r="P33" s="43">
        <f t="shared" si="3"/>
        <v>24</v>
      </c>
      <c r="Q33" s="24">
        <f t="shared" si="1"/>
        <v>24</v>
      </c>
      <c r="R33" s="43"/>
      <c r="S33" s="43"/>
      <c r="T33" s="43">
        <v>24</v>
      </c>
      <c r="U33" s="43"/>
      <c r="V33" s="17"/>
      <c r="W33" s="17"/>
      <c r="X33" s="17" t="s">
        <v>42</v>
      </c>
    </row>
    <row r="34" ht="118.5" customHeight="1" spans="1:24">
      <c r="A34" s="22">
        <v>26</v>
      </c>
      <c r="B34" s="17"/>
      <c r="C34" s="17" t="s">
        <v>76</v>
      </c>
      <c r="D34" s="27" t="s">
        <v>150</v>
      </c>
      <c r="E34" s="27" t="s">
        <v>144</v>
      </c>
      <c r="F34" s="28" t="s">
        <v>151</v>
      </c>
      <c r="G34" s="25" t="s">
        <v>46</v>
      </c>
      <c r="H34" s="26">
        <v>35</v>
      </c>
      <c r="I34" s="44" t="s">
        <v>152</v>
      </c>
      <c r="J34" s="42" t="s">
        <v>48</v>
      </c>
      <c r="K34" s="24" t="s">
        <v>38</v>
      </c>
      <c r="L34" s="24" t="s">
        <v>38</v>
      </c>
      <c r="M34" s="42" t="s">
        <v>71</v>
      </c>
      <c r="N34" s="27" t="s">
        <v>40</v>
      </c>
      <c r="O34" s="27" t="s">
        <v>41</v>
      </c>
      <c r="P34" s="43">
        <f t="shared" si="3"/>
        <v>71</v>
      </c>
      <c r="Q34" s="24">
        <f t="shared" si="1"/>
        <v>71</v>
      </c>
      <c r="R34" s="43"/>
      <c r="S34" s="43"/>
      <c r="T34" s="43">
        <v>71</v>
      </c>
      <c r="U34" s="43"/>
      <c r="V34" s="17"/>
      <c r="W34" s="17"/>
      <c r="X34" s="17" t="s">
        <v>42</v>
      </c>
    </row>
    <row r="35" ht="118.5" customHeight="1" spans="1:24">
      <c r="A35" s="22">
        <v>27</v>
      </c>
      <c r="B35" s="17"/>
      <c r="C35" s="17" t="s">
        <v>76</v>
      </c>
      <c r="D35" s="27" t="s">
        <v>153</v>
      </c>
      <c r="E35" s="27" t="s">
        <v>154</v>
      </c>
      <c r="F35" s="28" t="s">
        <v>93</v>
      </c>
      <c r="G35" s="25" t="s">
        <v>46</v>
      </c>
      <c r="H35" s="26" t="s">
        <v>155</v>
      </c>
      <c r="I35" s="44" t="s">
        <v>156</v>
      </c>
      <c r="J35" s="42" t="s">
        <v>48</v>
      </c>
      <c r="K35" s="24" t="s">
        <v>38</v>
      </c>
      <c r="L35" s="24" t="s">
        <v>38</v>
      </c>
      <c r="M35" s="42" t="s">
        <v>71</v>
      </c>
      <c r="N35" s="27" t="s">
        <v>40</v>
      </c>
      <c r="O35" s="27" t="s">
        <v>41</v>
      </c>
      <c r="P35" s="43">
        <f t="shared" si="3"/>
        <v>23</v>
      </c>
      <c r="Q35" s="24">
        <f t="shared" si="1"/>
        <v>23</v>
      </c>
      <c r="R35" s="43"/>
      <c r="S35" s="43"/>
      <c r="T35" s="43">
        <v>23</v>
      </c>
      <c r="U35" s="43"/>
      <c r="V35" s="17"/>
      <c r="W35" s="17"/>
      <c r="X35" s="17" t="s">
        <v>42</v>
      </c>
    </row>
    <row r="36" ht="118.5" customHeight="1" spans="1:24">
      <c r="A36" s="22">
        <v>28</v>
      </c>
      <c r="B36" s="17"/>
      <c r="C36" s="17" t="s">
        <v>76</v>
      </c>
      <c r="D36" s="27" t="s">
        <v>157</v>
      </c>
      <c r="E36" s="27" t="s">
        <v>158</v>
      </c>
      <c r="F36" s="28" t="s">
        <v>159</v>
      </c>
      <c r="G36" s="25" t="s">
        <v>35</v>
      </c>
      <c r="H36" s="26">
        <v>10</v>
      </c>
      <c r="I36" s="44" t="s">
        <v>160</v>
      </c>
      <c r="J36" s="42" t="s">
        <v>48</v>
      </c>
      <c r="K36" s="24" t="s">
        <v>38</v>
      </c>
      <c r="L36" s="24" t="s">
        <v>38</v>
      </c>
      <c r="M36" s="42" t="s">
        <v>71</v>
      </c>
      <c r="N36" s="27" t="s">
        <v>40</v>
      </c>
      <c r="O36" s="27" t="s">
        <v>41</v>
      </c>
      <c r="P36" s="43">
        <f t="shared" si="3"/>
        <v>17.752177</v>
      </c>
      <c r="Q36" s="24">
        <f t="shared" si="1"/>
        <v>17.752177</v>
      </c>
      <c r="R36" s="43"/>
      <c r="S36" s="43"/>
      <c r="T36" s="43">
        <v>17.752177</v>
      </c>
      <c r="U36" s="43"/>
      <c r="V36" s="17"/>
      <c r="W36" s="17"/>
      <c r="X36" s="17" t="s">
        <v>42</v>
      </c>
    </row>
    <row r="37" ht="118.5" customHeight="1" spans="1:24">
      <c r="A37" s="22">
        <v>29</v>
      </c>
      <c r="B37" s="17"/>
      <c r="C37" s="17" t="s">
        <v>76</v>
      </c>
      <c r="D37" s="27" t="s">
        <v>161</v>
      </c>
      <c r="E37" s="27" t="s">
        <v>162</v>
      </c>
      <c r="F37" s="28" t="s">
        <v>163</v>
      </c>
      <c r="G37" s="25" t="s">
        <v>35</v>
      </c>
      <c r="H37" s="26">
        <v>63</v>
      </c>
      <c r="I37" s="44" t="s">
        <v>164</v>
      </c>
      <c r="J37" s="42" t="s">
        <v>48</v>
      </c>
      <c r="K37" s="24" t="s">
        <v>38</v>
      </c>
      <c r="L37" s="24" t="s">
        <v>38</v>
      </c>
      <c r="M37" s="42" t="s">
        <v>71</v>
      </c>
      <c r="N37" s="27" t="s">
        <v>40</v>
      </c>
      <c r="O37" s="27" t="s">
        <v>41</v>
      </c>
      <c r="P37" s="43">
        <f t="shared" si="3"/>
        <v>115</v>
      </c>
      <c r="Q37" s="24">
        <f t="shared" si="1"/>
        <v>115</v>
      </c>
      <c r="R37" s="43"/>
      <c r="S37" s="43"/>
      <c r="T37" s="43">
        <v>115</v>
      </c>
      <c r="U37" s="43"/>
      <c r="V37" s="17"/>
      <c r="W37" s="17"/>
      <c r="X37" s="17" t="s">
        <v>42</v>
      </c>
    </row>
    <row r="38" ht="118.5" customHeight="1" spans="1:24">
      <c r="A38" s="22">
        <v>30</v>
      </c>
      <c r="B38" s="17" t="s">
        <v>29</v>
      </c>
      <c r="C38" s="17" t="s">
        <v>76</v>
      </c>
      <c r="D38" s="27" t="s">
        <v>165</v>
      </c>
      <c r="E38" s="27" t="s">
        <v>166</v>
      </c>
      <c r="F38" s="28" t="s">
        <v>167</v>
      </c>
      <c r="G38" s="25" t="s">
        <v>35</v>
      </c>
      <c r="H38" s="26" t="s">
        <v>168</v>
      </c>
      <c r="I38" s="44" t="s">
        <v>126</v>
      </c>
      <c r="J38" s="42" t="s">
        <v>48</v>
      </c>
      <c r="K38" s="24" t="s">
        <v>38</v>
      </c>
      <c r="L38" s="24" t="s">
        <v>38</v>
      </c>
      <c r="M38" s="42" t="s">
        <v>71</v>
      </c>
      <c r="N38" s="27" t="s">
        <v>40</v>
      </c>
      <c r="O38" s="27" t="s">
        <v>41</v>
      </c>
      <c r="P38" s="43">
        <f t="shared" si="3"/>
        <v>5.774025</v>
      </c>
      <c r="Q38" s="24">
        <f t="shared" si="1"/>
        <v>5.774025</v>
      </c>
      <c r="R38" s="43"/>
      <c r="S38" s="43"/>
      <c r="T38" s="43">
        <v>5.774025</v>
      </c>
      <c r="U38" s="43"/>
      <c r="V38" s="17"/>
      <c r="W38" s="17"/>
      <c r="X38" s="17" t="s">
        <v>42</v>
      </c>
    </row>
    <row r="39" ht="118.5" customHeight="1" spans="1:24">
      <c r="A39" s="22">
        <v>31</v>
      </c>
      <c r="B39" s="17"/>
      <c r="C39" s="17" t="s">
        <v>76</v>
      </c>
      <c r="D39" s="27" t="s">
        <v>169</v>
      </c>
      <c r="E39" s="27" t="s">
        <v>170</v>
      </c>
      <c r="F39" s="28" t="s">
        <v>93</v>
      </c>
      <c r="G39" s="25" t="s">
        <v>46</v>
      </c>
      <c r="H39" s="26" t="s">
        <v>171</v>
      </c>
      <c r="I39" s="44" t="s">
        <v>172</v>
      </c>
      <c r="J39" s="42" t="s">
        <v>90</v>
      </c>
      <c r="K39" s="24" t="s">
        <v>38</v>
      </c>
      <c r="L39" s="24" t="s">
        <v>38</v>
      </c>
      <c r="M39" s="42" t="s">
        <v>71</v>
      </c>
      <c r="N39" s="27" t="s">
        <v>40</v>
      </c>
      <c r="O39" s="27" t="s">
        <v>41</v>
      </c>
      <c r="P39" s="43">
        <f t="shared" ref="P39:P48" si="4">R39+S39+T39+U39</f>
        <v>19</v>
      </c>
      <c r="Q39" s="24">
        <f t="shared" si="1"/>
        <v>19</v>
      </c>
      <c r="R39" s="43"/>
      <c r="S39" s="43"/>
      <c r="T39" s="43">
        <v>19</v>
      </c>
      <c r="U39" s="43"/>
      <c r="V39" s="17"/>
      <c r="W39" s="17"/>
      <c r="X39" s="17" t="s">
        <v>42</v>
      </c>
    </row>
    <row r="40" s="1" customFormat="1" ht="118.5" customHeight="1" spans="1:24">
      <c r="A40" s="22">
        <v>32</v>
      </c>
      <c r="B40" s="17"/>
      <c r="C40" s="17" t="s">
        <v>173</v>
      </c>
      <c r="D40" s="27" t="s">
        <v>174</v>
      </c>
      <c r="E40" s="27" t="s">
        <v>175</v>
      </c>
      <c r="F40" s="28" t="s">
        <v>176</v>
      </c>
      <c r="G40" s="28" t="s">
        <v>46</v>
      </c>
      <c r="H40" s="26">
        <v>130</v>
      </c>
      <c r="I40" s="44" t="s">
        <v>177</v>
      </c>
      <c r="J40" s="42" t="s">
        <v>178</v>
      </c>
      <c r="K40" s="28" t="s">
        <v>38</v>
      </c>
      <c r="L40" s="28" t="s">
        <v>38</v>
      </c>
      <c r="M40" s="28" t="s">
        <v>39</v>
      </c>
      <c r="N40" s="27" t="s">
        <v>179</v>
      </c>
      <c r="O40" s="27" t="s">
        <v>82</v>
      </c>
      <c r="P40" s="28">
        <v>184</v>
      </c>
      <c r="Q40" s="24">
        <f t="shared" si="1"/>
        <v>184</v>
      </c>
      <c r="R40" s="28"/>
      <c r="S40" s="24">
        <v>184</v>
      </c>
      <c r="T40" s="24"/>
      <c r="U40" s="24"/>
      <c r="V40" s="25"/>
      <c r="W40" s="17"/>
      <c r="X40" s="55"/>
    </row>
    <row r="41" s="1" customFormat="1" ht="118.5" customHeight="1" spans="1:24">
      <c r="A41" s="22">
        <v>33</v>
      </c>
      <c r="B41" s="17"/>
      <c r="C41" s="17" t="s">
        <v>173</v>
      </c>
      <c r="D41" s="31" t="s">
        <v>180</v>
      </c>
      <c r="E41" s="23" t="s">
        <v>181</v>
      </c>
      <c r="F41" s="24" t="s">
        <v>182</v>
      </c>
      <c r="G41" s="25" t="s">
        <v>46</v>
      </c>
      <c r="H41" s="26">
        <v>312</v>
      </c>
      <c r="I41" s="44" t="s">
        <v>183</v>
      </c>
      <c r="J41" s="42" t="s">
        <v>81</v>
      </c>
      <c r="K41" s="24" t="s">
        <v>38</v>
      </c>
      <c r="L41" s="24" t="s">
        <v>38</v>
      </c>
      <c r="M41" s="42" t="s">
        <v>39</v>
      </c>
      <c r="N41" s="27" t="s">
        <v>40</v>
      </c>
      <c r="O41" s="27" t="s">
        <v>41</v>
      </c>
      <c r="P41" s="43">
        <f t="shared" si="4"/>
        <v>486</v>
      </c>
      <c r="Q41" s="24">
        <f t="shared" si="1"/>
        <v>486</v>
      </c>
      <c r="R41" s="43">
        <v>486</v>
      </c>
      <c r="S41" s="43"/>
      <c r="T41" s="43"/>
      <c r="U41" s="43"/>
      <c r="V41" s="17"/>
      <c r="W41" s="17"/>
      <c r="X41" s="17" t="s">
        <v>42</v>
      </c>
    </row>
    <row r="42" s="1" customFormat="1" ht="118.5" customHeight="1" spans="1:24">
      <c r="A42" s="22">
        <v>34</v>
      </c>
      <c r="B42" s="17"/>
      <c r="C42" s="17" t="s">
        <v>173</v>
      </c>
      <c r="D42" s="27" t="s">
        <v>184</v>
      </c>
      <c r="E42" s="27" t="s">
        <v>185</v>
      </c>
      <c r="F42" s="28" t="s">
        <v>186</v>
      </c>
      <c r="G42" s="25" t="s">
        <v>46</v>
      </c>
      <c r="H42" s="26">
        <v>15</v>
      </c>
      <c r="I42" s="44" t="s">
        <v>187</v>
      </c>
      <c r="J42" s="42" t="s">
        <v>90</v>
      </c>
      <c r="K42" s="24" t="s">
        <v>38</v>
      </c>
      <c r="L42" s="24" t="s">
        <v>38</v>
      </c>
      <c r="M42" s="42" t="s">
        <v>71</v>
      </c>
      <c r="N42" s="27" t="s">
        <v>40</v>
      </c>
      <c r="O42" s="27" t="s">
        <v>41</v>
      </c>
      <c r="P42" s="43">
        <f t="shared" si="4"/>
        <v>12.447303</v>
      </c>
      <c r="Q42" s="24">
        <f t="shared" si="1"/>
        <v>12.447303</v>
      </c>
      <c r="R42" s="43"/>
      <c r="S42" s="43"/>
      <c r="T42" s="43">
        <v>12.447303</v>
      </c>
      <c r="U42" s="43"/>
      <c r="V42" s="17"/>
      <c r="W42" s="17"/>
      <c r="X42" s="17" t="s">
        <v>42</v>
      </c>
    </row>
    <row r="43" s="1" customFormat="1" ht="118.5" customHeight="1" spans="1:24">
      <c r="A43" s="22">
        <v>35</v>
      </c>
      <c r="B43" s="32" t="s">
        <v>29</v>
      </c>
      <c r="C43" s="17" t="s">
        <v>173</v>
      </c>
      <c r="D43" s="27" t="s">
        <v>188</v>
      </c>
      <c r="E43" s="27" t="s">
        <v>189</v>
      </c>
      <c r="F43" s="28" t="s">
        <v>163</v>
      </c>
      <c r="G43" s="25" t="s">
        <v>35</v>
      </c>
      <c r="H43" s="26" t="s">
        <v>190</v>
      </c>
      <c r="I43" s="44" t="s">
        <v>75</v>
      </c>
      <c r="J43" s="42" t="s">
        <v>48</v>
      </c>
      <c r="K43" s="24" t="s">
        <v>38</v>
      </c>
      <c r="L43" s="24" t="s">
        <v>38</v>
      </c>
      <c r="M43" s="42" t="s">
        <v>71</v>
      </c>
      <c r="N43" s="27" t="s">
        <v>40</v>
      </c>
      <c r="O43" s="27" t="s">
        <v>41</v>
      </c>
      <c r="P43" s="43">
        <f t="shared" si="4"/>
        <v>21.592235</v>
      </c>
      <c r="Q43" s="24">
        <f t="shared" si="1"/>
        <v>21.592235</v>
      </c>
      <c r="R43" s="43"/>
      <c r="S43" s="43"/>
      <c r="T43" s="43">
        <v>21.592235</v>
      </c>
      <c r="U43" s="43"/>
      <c r="V43" s="17"/>
      <c r="W43" s="17"/>
      <c r="X43" s="17" t="s">
        <v>42</v>
      </c>
    </row>
    <row r="44" s="1" customFormat="1" ht="102" spans="1:24">
      <c r="A44" s="22">
        <v>36</v>
      </c>
      <c r="B44" s="33"/>
      <c r="C44" s="17" t="s">
        <v>191</v>
      </c>
      <c r="D44" s="23" t="s">
        <v>192</v>
      </c>
      <c r="E44" s="31" t="s">
        <v>193</v>
      </c>
      <c r="F44" s="24" t="s">
        <v>194</v>
      </c>
      <c r="G44" s="25" t="s">
        <v>35</v>
      </c>
      <c r="H44" s="26">
        <v>9885</v>
      </c>
      <c r="I44" s="42" t="s">
        <v>195</v>
      </c>
      <c r="J44" s="42" t="s">
        <v>196</v>
      </c>
      <c r="K44" s="24" t="s">
        <v>38</v>
      </c>
      <c r="L44" s="24" t="s">
        <v>38</v>
      </c>
      <c r="M44" s="42" t="s">
        <v>197</v>
      </c>
      <c r="N44" s="31" t="s">
        <v>198</v>
      </c>
      <c r="O44" s="27" t="s">
        <v>199</v>
      </c>
      <c r="P44" s="43">
        <v>205.8</v>
      </c>
      <c r="Q44" s="24">
        <f t="shared" si="1"/>
        <v>205.8</v>
      </c>
      <c r="R44" s="43"/>
      <c r="S44" s="43">
        <v>205.8</v>
      </c>
      <c r="T44" s="43"/>
      <c r="U44" s="43"/>
      <c r="V44" s="17"/>
      <c r="W44" s="17"/>
      <c r="X44" s="17" t="s">
        <v>200</v>
      </c>
    </row>
    <row r="45" ht="178.5" spans="1:24">
      <c r="A45" s="22">
        <v>37</v>
      </c>
      <c r="B45" s="33"/>
      <c r="C45" s="34" t="s">
        <v>201</v>
      </c>
      <c r="D45" s="23" t="s">
        <v>202</v>
      </c>
      <c r="E45" s="23" t="s">
        <v>203</v>
      </c>
      <c r="F45" s="24" t="s">
        <v>204</v>
      </c>
      <c r="G45" s="25" t="s">
        <v>46</v>
      </c>
      <c r="H45" s="26">
        <v>149</v>
      </c>
      <c r="I45" s="44" t="s">
        <v>205</v>
      </c>
      <c r="J45" s="42" t="s">
        <v>90</v>
      </c>
      <c r="K45" s="24" t="s">
        <v>38</v>
      </c>
      <c r="L45" s="24" t="s">
        <v>38</v>
      </c>
      <c r="M45" s="42" t="s">
        <v>39</v>
      </c>
      <c r="N45" s="27" t="s">
        <v>206</v>
      </c>
      <c r="O45" s="35" t="s">
        <v>207</v>
      </c>
      <c r="P45" s="43">
        <f t="shared" si="4"/>
        <v>230</v>
      </c>
      <c r="Q45" s="24">
        <f t="shared" si="1"/>
        <v>230</v>
      </c>
      <c r="R45" s="43"/>
      <c r="S45" s="43">
        <v>230</v>
      </c>
      <c r="T45" s="43"/>
      <c r="U45" s="43"/>
      <c r="V45" s="17"/>
      <c r="W45" s="17"/>
      <c r="X45" s="17" t="s">
        <v>42</v>
      </c>
    </row>
    <row r="46" ht="168.75" customHeight="1" spans="1:24">
      <c r="A46" s="22">
        <v>38</v>
      </c>
      <c r="B46" s="33"/>
      <c r="C46" s="17" t="s">
        <v>208</v>
      </c>
      <c r="D46" s="23" t="s">
        <v>209</v>
      </c>
      <c r="E46" s="35" t="s">
        <v>210</v>
      </c>
      <c r="F46" s="24" t="s">
        <v>194</v>
      </c>
      <c r="G46" s="25" t="s">
        <v>35</v>
      </c>
      <c r="H46" s="26">
        <v>9885</v>
      </c>
      <c r="I46" s="42" t="s">
        <v>195</v>
      </c>
      <c r="J46" s="42" t="s">
        <v>196</v>
      </c>
      <c r="K46" s="24" t="s">
        <v>38</v>
      </c>
      <c r="L46" s="42" t="s">
        <v>38</v>
      </c>
      <c r="M46" s="42" t="s">
        <v>39</v>
      </c>
      <c r="N46" s="35" t="s">
        <v>211</v>
      </c>
      <c r="O46" s="35" t="s">
        <v>212</v>
      </c>
      <c r="P46" s="43">
        <f t="shared" si="4"/>
        <v>130</v>
      </c>
      <c r="Q46" s="24">
        <f t="shared" si="1"/>
        <v>130</v>
      </c>
      <c r="R46" s="43"/>
      <c r="S46" s="43">
        <v>130</v>
      </c>
      <c r="T46" s="43"/>
      <c r="U46" s="43"/>
      <c r="V46" s="17"/>
      <c r="W46" s="17"/>
      <c r="X46" s="17" t="s">
        <v>200</v>
      </c>
    </row>
    <row r="47" ht="194.25" customHeight="1" spans="1:24">
      <c r="A47" s="22">
        <v>39</v>
      </c>
      <c r="B47" s="33"/>
      <c r="C47" s="17" t="s">
        <v>213</v>
      </c>
      <c r="D47" s="23" t="s">
        <v>214</v>
      </c>
      <c r="E47" s="35" t="s">
        <v>215</v>
      </c>
      <c r="F47" s="24" t="s">
        <v>194</v>
      </c>
      <c r="G47" s="25" t="s">
        <v>35</v>
      </c>
      <c r="H47" s="26" t="s">
        <v>216</v>
      </c>
      <c r="I47" s="42" t="s">
        <v>217</v>
      </c>
      <c r="J47" s="42"/>
      <c r="K47" s="24" t="s">
        <v>38</v>
      </c>
      <c r="L47" s="42" t="s">
        <v>38</v>
      </c>
      <c r="M47" s="42" t="s">
        <v>197</v>
      </c>
      <c r="N47" s="35" t="s">
        <v>218</v>
      </c>
      <c r="O47" s="35" t="s">
        <v>219</v>
      </c>
      <c r="P47" s="43">
        <f t="shared" si="4"/>
        <v>43</v>
      </c>
      <c r="Q47" s="24">
        <f t="shared" si="1"/>
        <v>43</v>
      </c>
      <c r="R47" s="43"/>
      <c r="S47" s="43">
        <v>43</v>
      </c>
      <c r="T47" s="43"/>
      <c r="U47" s="43"/>
      <c r="V47" s="25"/>
      <c r="W47" s="17"/>
      <c r="X47" s="17" t="s">
        <v>200</v>
      </c>
    </row>
    <row r="48" ht="127.5" spans="1:24">
      <c r="A48" s="22">
        <v>40</v>
      </c>
      <c r="B48" s="16"/>
      <c r="C48" s="17" t="s">
        <v>213</v>
      </c>
      <c r="D48" s="23" t="s">
        <v>220</v>
      </c>
      <c r="E48" s="23" t="s">
        <v>221</v>
      </c>
      <c r="F48" s="24" t="s">
        <v>222</v>
      </c>
      <c r="G48" s="25" t="s">
        <v>46</v>
      </c>
      <c r="H48" s="26">
        <v>90</v>
      </c>
      <c r="I48" s="44" t="s">
        <v>223</v>
      </c>
      <c r="J48" s="42" t="s">
        <v>48</v>
      </c>
      <c r="K48" s="24" t="s">
        <v>38</v>
      </c>
      <c r="L48" s="24" t="s">
        <v>38</v>
      </c>
      <c r="M48" s="42" t="s">
        <v>39</v>
      </c>
      <c r="N48" s="27" t="s">
        <v>224</v>
      </c>
      <c r="O48" s="27" t="s">
        <v>41</v>
      </c>
      <c r="P48" s="43">
        <f t="shared" si="4"/>
        <v>139</v>
      </c>
      <c r="Q48" s="24">
        <f t="shared" si="1"/>
        <v>139</v>
      </c>
      <c r="R48" s="43"/>
      <c r="S48" s="43">
        <v>139</v>
      </c>
      <c r="T48" s="43"/>
      <c r="U48" s="43"/>
      <c r="V48" s="25"/>
      <c r="W48" s="20"/>
      <c r="X48" s="17" t="s">
        <v>42</v>
      </c>
    </row>
    <row r="49" ht="153" spans="1:24">
      <c r="A49" s="22">
        <v>41</v>
      </c>
      <c r="B49" s="32" t="s">
        <v>29</v>
      </c>
      <c r="C49" s="17" t="s">
        <v>213</v>
      </c>
      <c r="D49" s="31" t="s">
        <v>225</v>
      </c>
      <c r="E49" s="23" t="s">
        <v>226</v>
      </c>
      <c r="F49" s="24" t="s">
        <v>227</v>
      </c>
      <c r="G49" s="25" t="s">
        <v>46</v>
      </c>
      <c r="H49" s="26">
        <v>250</v>
      </c>
      <c r="I49" s="44" t="s">
        <v>228</v>
      </c>
      <c r="J49" s="42" t="s">
        <v>108</v>
      </c>
      <c r="K49" s="24" t="s">
        <v>38</v>
      </c>
      <c r="L49" s="24" t="s">
        <v>38</v>
      </c>
      <c r="M49" s="42" t="s">
        <v>39</v>
      </c>
      <c r="N49" s="27" t="s">
        <v>229</v>
      </c>
      <c r="O49" s="35" t="s">
        <v>207</v>
      </c>
      <c r="P49" s="43">
        <v>398</v>
      </c>
      <c r="Q49" s="24">
        <f t="shared" si="1"/>
        <v>398</v>
      </c>
      <c r="R49" s="43"/>
      <c r="S49" s="43">
        <v>398</v>
      </c>
      <c r="T49" s="43"/>
      <c r="U49" s="43"/>
      <c r="V49" s="25"/>
      <c r="W49" s="20"/>
      <c r="X49" s="17" t="s">
        <v>42</v>
      </c>
    </row>
    <row r="50" ht="102" spans="1:24">
      <c r="A50" s="22">
        <v>42</v>
      </c>
      <c r="B50" s="33"/>
      <c r="C50" s="17" t="s">
        <v>213</v>
      </c>
      <c r="D50" s="23" t="s">
        <v>230</v>
      </c>
      <c r="E50" s="23" t="s">
        <v>231</v>
      </c>
      <c r="F50" s="24" t="s">
        <v>93</v>
      </c>
      <c r="G50" s="25" t="s">
        <v>46</v>
      </c>
      <c r="H50" s="26" t="s">
        <v>232</v>
      </c>
      <c r="I50" s="44" t="s">
        <v>233</v>
      </c>
      <c r="J50" s="42"/>
      <c r="K50" s="24" t="s">
        <v>38</v>
      </c>
      <c r="L50" s="24" t="s">
        <v>38</v>
      </c>
      <c r="M50" s="42" t="s">
        <v>234</v>
      </c>
      <c r="N50" s="27" t="s">
        <v>235</v>
      </c>
      <c r="O50" s="35" t="s">
        <v>207</v>
      </c>
      <c r="P50" s="43">
        <v>31</v>
      </c>
      <c r="Q50" s="24">
        <f t="shared" si="1"/>
        <v>31</v>
      </c>
      <c r="R50" s="43"/>
      <c r="S50" s="43">
        <v>31</v>
      </c>
      <c r="T50" s="43"/>
      <c r="U50" s="43"/>
      <c r="V50" s="25"/>
      <c r="W50" s="20"/>
      <c r="X50" s="17" t="s">
        <v>42</v>
      </c>
    </row>
    <row r="51" s="4" customFormat="1" ht="80.1" customHeight="1" spans="1:24">
      <c r="A51" s="22">
        <v>43</v>
      </c>
      <c r="B51" s="33"/>
      <c r="C51" s="24" t="s">
        <v>31</v>
      </c>
      <c r="D51" s="23" t="s">
        <v>236</v>
      </c>
      <c r="E51" s="23" t="s">
        <v>237</v>
      </c>
      <c r="F51" s="24" t="s">
        <v>186</v>
      </c>
      <c r="G51" s="24" t="s">
        <v>46</v>
      </c>
      <c r="H51" s="24">
        <v>201</v>
      </c>
      <c r="I51" s="24" t="s">
        <v>238</v>
      </c>
      <c r="J51" s="24" t="s">
        <v>239</v>
      </c>
      <c r="K51" s="24" t="s">
        <v>240</v>
      </c>
      <c r="L51" s="24" t="s">
        <v>38</v>
      </c>
      <c r="M51" s="24" t="s">
        <v>39</v>
      </c>
      <c r="N51" s="23" t="s">
        <v>241</v>
      </c>
      <c r="O51" s="27" t="s">
        <v>41</v>
      </c>
      <c r="P51" s="24">
        <v>240</v>
      </c>
      <c r="Q51" s="24">
        <f t="shared" si="1"/>
        <v>240</v>
      </c>
      <c r="R51" s="24">
        <v>240</v>
      </c>
      <c r="S51" s="24"/>
      <c r="T51" s="24"/>
      <c r="U51" s="43"/>
      <c r="V51" s="17"/>
      <c r="W51" s="17"/>
      <c r="X51" s="17" t="s">
        <v>42</v>
      </c>
    </row>
    <row r="52" s="4" customFormat="1" ht="102" spans="1:24">
      <c r="A52" s="22">
        <v>44</v>
      </c>
      <c r="B52" s="33"/>
      <c r="C52" s="24" t="s">
        <v>31</v>
      </c>
      <c r="D52" s="23" t="s">
        <v>242</v>
      </c>
      <c r="E52" s="23" t="s">
        <v>243</v>
      </c>
      <c r="F52" s="24" t="s">
        <v>69</v>
      </c>
      <c r="G52" s="24" t="s">
        <v>46</v>
      </c>
      <c r="H52" s="24">
        <v>408</v>
      </c>
      <c r="I52" s="24" t="s">
        <v>244</v>
      </c>
      <c r="J52" s="24" t="s">
        <v>108</v>
      </c>
      <c r="K52" s="24" t="s">
        <v>240</v>
      </c>
      <c r="L52" s="24" t="s">
        <v>38</v>
      </c>
      <c r="M52" s="24" t="s">
        <v>39</v>
      </c>
      <c r="N52" s="23" t="s">
        <v>245</v>
      </c>
      <c r="O52" s="27" t="s">
        <v>246</v>
      </c>
      <c r="P52" s="24">
        <v>105</v>
      </c>
      <c r="Q52" s="24">
        <f t="shared" si="1"/>
        <v>105</v>
      </c>
      <c r="R52" s="24">
        <v>105</v>
      </c>
      <c r="S52" s="24"/>
      <c r="T52" s="24"/>
      <c r="U52" s="43"/>
      <c r="V52" s="17"/>
      <c r="W52" s="17"/>
      <c r="X52" s="17" t="s">
        <v>42</v>
      </c>
    </row>
    <row r="53" s="4" customFormat="1" ht="77.25" customHeight="1" spans="1:24">
      <c r="A53" s="36"/>
      <c r="B53" s="17" t="s">
        <v>247</v>
      </c>
      <c r="C53" s="20" t="s">
        <v>248</v>
      </c>
      <c r="D53" s="37"/>
      <c r="E53" s="21"/>
      <c r="F53" s="20"/>
      <c r="G53" s="20"/>
      <c r="H53" s="20"/>
      <c r="I53" s="20"/>
      <c r="J53" s="20"/>
      <c r="K53" s="20"/>
      <c r="L53" s="20"/>
      <c r="M53" s="20"/>
      <c r="N53" s="37"/>
      <c r="O53" s="45"/>
      <c r="P53" s="46">
        <f>SUM(P54:P58)</f>
        <v>1170.379</v>
      </c>
      <c r="Q53" s="24">
        <f t="shared" si="1"/>
        <v>1170.379</v>
      </c>
      <c r="R53" s="43">
        <f>SUM(R54:R58)</f>
        <v>0</v>
      </c>
      <c r="S53" s="43">
        <f>SUM(S54:S58)</f>
        <v>820.379</v>
      </c>
      <c r="T53" s="43">
        <f>SUM(T54:T58)</f>
        <v>350</v>
      </c>
      <c r="U53" s="43"/>
      <c r="V53" s="25"/>
      <c r="W53" s="20"/>
      <c r="X53" s="20"/>
    </row>
    <row r="54" ht="168" customHeight="1" spans="1:24">
      <c r="A54" s="24">
        <v>45</v>
      </c>
      <c r="B54" s="17"/>
      <c r="C54" s="17" t="s">
        <v>249</v>
      </c>
      <c r="D54" s="23" t="s">
        <v>250</v>
      </c>
      <c r="E54" s="23" t="s">
        <v>251</v>
      </c>
      <c r="F54" s="24" t="s">
        <v>194</v>
      </c>
      <c r="G54" s="24" t="s">
        <v>35</v>
      </c>
      <c r="H54" s="24"/>
      <c r="I54" s="24"/>
      <c r="J54" s="24"/>
      <c r="K54" s="24" t="s">
        <v>38</v>
      </c>
      <c r="L54" s="24" t="s">
        <v>38</v>
      </c>
      <c r="M54" s="24" t="s">
        <v>197</v>
      </c>
      <c r="N54" s="23" t="s">
        <v>252</v>
      </c>
      <c r="O54" s="35" t="s">
        <v>253</v>
      </c>
      <c r="P54" s="43">
        <v>56.439</v>
      </c>
      <c r="Q54" s="24">
        <f t="shared" si="1"/>
        <v>56.439</v>
      </c>
      <c r="R54" s="43"/>
      <c r="S54" s="43">
        <v>56.439</v>
      </c>
      <c r="T54" s="43"/>
      <c r="U54" s="43"/>
      <c r="V54" s="25"/>
      <c r="W54" s="17"/>
      <c r="X54" s="17"/>
    </row>
    <row r="55" ht="102" spans="1:24">
      <c r="A55" s="24">
        <v>46</v>
      </c>
      <c r="B55" s="17"/>
      <c r="C55" s="17" t="s">
        <v>254</v>
      </c>
      <c r="D55" s="23" t="s">
        <v>254</v>
      </c>
      <c r="E55" s="23" t="s">
        <v>255</v>
      </c>
      <c r="F55" s="24" t="s">
        <v>194</v>
      </c>
      <c r="G55" s="24" t="s">
        <v>35</v>
      </c>
      <c r="H55" s="24"/>
      <c r="I55" s="24"/>
      <c r="J55" s="24"/>
      <c r="K55" s="24" t="s">
        <v>38</v>
      </c>
      <c r="L55" s="24" t="s">
        <v>38</v>
      </c>
      <c r="M55" s="24" t="s">
        <v>197</v>
      </c>
      <c r="N55" s="23" t="s">
        <v>256</v>
      </c>
      <c r="O55" s="35" t="s">
        <v>257</v>
      </c>
      <c r="P55" s="43">
        <v>440.99</v>
      </c>
      <c r="Q55" s="24">
        <f t="shared" si="1"/>
        <v>440.99</v>
      </c>
      <c r="R55" s="43"/>
      <c r="S55" s="43">
        <v>440.99</v>
      </c>
      <c r="T55" s="43"/>
      <c r="U55" s="43"/>
      <c r="V55" s="25"/>
      <c r="W55" s="17"/>
      <c r="X55" s="17"/>
    </row>
    <row r="56" ht="102" spans="1:24">
      <c r="A56" s="24">
        <v>47</v>
      </c>
      <c r="B56" s="17"/>
      <c r="C56" s="17" t="s">
        <v>258</v>
      </c>
      <c r="D56" s="23" t="s">
        <v>258</v>
      </c>
      <c r="E56" s="23" t="s">
        <v>259</v>
      </c>
      <c r="F56" s="24" t="s">
        <v>194</v>
      </c>
      <c r="G56" s="24" t="s">
        <v>35</v>
      </c>
      <c r="H56" s="24" t="s">
        <v>260</v>
      </c>
      <c r="I56" s="24" t="s">
        <v>261</v>
      </c>
      <c r="J56" s="24" t="s">
        <v>262</v>
      </c>
      <c r="K56" s="24" t="s">
        <v>38</v>
      </c>
      <c r="L56" s="24" t="s">
        <v>38</v>
      </c>
      <c r="M56" s="24" t="s">
        <v>197</v>
      </c>
      <c r="N56" s="23" t="s">
        <v>256</v>
      </c>
      <c r="O56" s="35" t="s">
        <v>257</v>
      </c>
      <c r="P56" s="24">
        <v>350</v>
      </c>
      <c r="Q56" s="24">
        <f t="shared" si="1"/>
        <v>350</v>
      </c>
      <c r="R56" s="43"/>
      <c r="S56" s="43"/>
      <c r="T56" s="43">
        <v>350</v>
      </c>
      <c r="U56" s="43"/>
      <c r="V56" s="25"/>
      <c r="W56" s="17"/>
      <c r="X56" s="17"/>
    </row>
    <row r="57" ht="178.5" customHeight="1" spans="1:24">
      <c r="A57" s="24">
        <v>48</v>
      </c>
      <c r="B57" s="32" t="s">
        <v>247</v>
      </c>
      <c r="C57" s="17" t="s">
        <v>263</v>
      </c>
      <c r="D57" s="23" t="s">
        <v>264</v>
      </c>
      <c r="E57" s="23" t="s">
        <v>265</v>
      </c>
      <c r="F57" s="24" t="s">
        <v>194</v>
      </c>
      <c r="G57" s="24" t="s">
        <v>35</v>
      </c>
      <c r="H57" s="24" t="s">
        <v>266</v>
      </c>
      <c r="I57" s="24" t="s">
        <v>267</v>
      </c>
      <c r="J57" s="24" t="s">
        <v>268</v>
      </c>
      <c r="K57" s="24" t="s">
        <v>38</v>
      </c>
      <c r="L57" s="24" t="s">
        <v>38</v>
      </c>
      <c r="M57" s="24" t="s">
        <v>71</v>
      </c>
      <c r="N57" s="23" t="s">
        <v>269</v>
      </c>
      <c r="O57" s="23" t="s">
        <v>270</v>
      </c>
      <c r="P57" s="43">
        <v>157.5</v>
      </c>
      <c r="Q57" s="24">
        <f t="shared" si="1"/>
        <v>157.5</v>
      </c>
      <c r="R57" s="43"/>
      <c r="S57" s="43">
        <v>157.5</v>
      </c>
      <c r="T57" s="43"/>
      <c r="U57" s="43"/>
      <c r="V57" s="25"/>
      <c r="W57" s="17"/>
      <c r="X57" s="17"/>
    </row>
    <row r="58" ht="168" customHeight="1" spans="1:24">
      <c r="A58" s="24">
        <v>49</v>
      </c>
      <c r="B58" s="16"/>
      <c r="C58" s="17" t="s">
        <v>263</v>
      </c>
      <c r="D58" s="23" t="s">
        <v>271</v>
      </c>
      <c r="E58" s="23" t="s">
        <v>272</v>
      </c>
      <c r="F58" s="24" t="s">
        <v>194</v>
      </c>
      <c r="G58" s="24" t="s">
        <v>35</v>
      </c>
      <c r="H58" s="24">
        <v>1061</v>
      </c>
      <c r="I58" s="24" t="s">
        <v>273</v>
      </c>
      <c r="J58" s="24" t="s">
        <v>268</v>
      </c>
      <c r="K58" s="24" t="s">
        <v>38</v>
      </c>
      <c r="L58" s="24" t="s">
        <v>38</v>
      </c>
      <c r="M58" s="24" t="s">
        <v>197</v>
      </c>
      <c r="N58" s="23" t="s">
        <v>269</v>
      </c>
      <c r="O58" s="23" t="s">
        <v>270</v>
      </c>
      <c r="P58" s="43">
        <v>165.45</v>
      </c>
      <c r="Q58" s="24">
        <f t="shared" si="1"/>
        <v>165.45</v>
      </c>
      <c r="R58" s="43"/>
      <c r="S58" s="43">
        <v>165.45</v>
      </c>
      <c r="T58" s="43"/>
      <c r="U58" s="43"/>
      <c r="V58" s="25"/>
      <c r="W58" s="17"/>
      <c r="X58" s="17"/>
    </row>
    <row r="59" s="4" customFormat="1" ht="76.5" spans="1:24">
      <c r="A59" s="38"/>
      <c r="B59" s="17" t="s">
        <v>274</v>
      </c>
      <c r="C59" s="20" t="s">
        <v>275</v>
      </c>
      <c r="D59" s="23"/>
      <c r="E59" s="23"/>
      <c r="F59" s="24"/>
      <c r="G59" s="24"/>
      <c r="H59" s="24"/>
      <c r="I59" s="24"/>
      <c r="J59" s="24"/>
      <c r="K59" s="24"/>
      <c r="L59" s="24"/>
      <c r="M59" s="24"/>
      <c r="N59" s="23"/>
      <c r="O59" s="47"/>
      <c r="P59" s="43">
        <f>SUM(P60:P72)</f>
        <v>5200.196545</v>
      </c>
      <c r="Q59" s="24">
        <f t="shared" si="1"/>
        <v>5200.196545</v>
      </c>
      <c r="R59" s="43">
        <f>SUM(R60:R72)</f>
        <v>1065</v>
      </c>
      <c r="S59" s="43">
        <f>SUM(S60:S72)</f>
        <v>2392.25</v>
      </c>
      <c r="T59" s="43">
        <f>SUM(T60:T72)</f>
        <v>1015.143784</v>
      </c>
      <c r="U59" s="43">
        <f>SUM(U60:U72)</f>
        <v>727.802761</v>
      </c>
      <c r="V59" s="25"/>
      <c r="W59" s="20"/>
      <c r="X59" s="20"/>
    </row>
    <row r="60" s="4" customFormat="1" ht="165" customHeight="1" spans="1:24">
      <c r="A60" s="24">
        <v>50</v>
      </c>
      <c r="B60" s="17"/>
      <c r="C60" s="17" t="s">
        <v>276</v>
      </c>
      <c r="D60" s="23" t="s">
        <v>277</v>
      </c>
      <c r="E60" s="23" t="s">
        <v>278</v>
      </c>
      <c r="F60" s="24" t="s">
        <v>279</v>
      </c>
      <c r="G60" s="24" t="s">
        <v>35</v>
      </c>
      <c r="H60" s="24" t="s">
        <v>280</v>
      </c>
      <c r="I60" s="24" t="s">
        <v>281</v>
      </c>
      <c r="J60" s="24" t="s">
        <v>282</v>
      </c>
      <c r="K60" s="24" t="s">
        <v>38</v>
      </c>
      <c r="L60" s="24" t="s">
        <v>38</v>
      </c>
      <c r="M60" s="24" t="s">
        <v>39</v>
      </c>
      <c r="N60" s="23" t="s">
        <v>283</v>
      </c>
      <c r="O60" s="35" t="s">
        <v>284</v>
      </c>
      <c r="P60" s="43">
        <v>100</v>
      </c>
      <c r="Q60" s="24">
        <f t="shared" si="1"/>
        <v>100</v>
      </c>
      <c r="R60" s="43"/>
      <c r="S60" s="43">
        <v>100</v>
      </c>
      <c r="T60" s="43"/>
      <c r="U60" s="43"/>
      <c r="V60" s="20"/>
      <c r="W60" s="20"/>
      <c r="X60" s="20"/>
    </row>
    <row r="61" s="4" customFormat="1" ht="408" spans="1:24">
      <c r="A61" s="24">
        <v>51</v>
      </c>
      <c r="B61" s="17" t="s">
        <v>274</v>
      </c>
      <c r="C61" s="17" t="s">
        <v>276</v>
      </c>
      <c r="D61" s="23" t="s">
        <v>285</v>
      </c>
      <c r="E61" s="23" t="s">
        <v>286</v>
      </c>
      <c r="F61" s="24" t="s">
        <v>287</v>
      </c>
      <c r="G61" s="24" t="s">
        <v>35</v>
      </c>
      <c r="H61" s="24">
        <v>9343</v>
      </c>
      <c r="I61" s="24" t="s">
        <v>288</v>
      </c>
      <c r="J61" s="24" t="s">
        <v>289</v>
      </c>
      <c r="K61" s="24" t="s">
        <v>290</v>
      </c>
      <c r="L61" s="24" t="s">
        <v>290</v>
      </c>
      <c r="M61" s="24" t="s">
        <v>71</v>
      </c>
      <c r="N61" s="23" t="s">
        <v>291</v>
      </c>
      <c r="O61" s="47" t="s">
        <v>292</v>
      </c>
      <c r="P61" s="43">
        <v>756.25</v>
      </c>
      <c r="Q61" s="24">
        <f t="shared" si="1"/>
        <v>756.25</v>
      </c>
      <c r="R61" s="43"/>
      <c r="S61" s="43">
        <v>756.25</v>
      </c>
      <c r="T61" s="43"/>
      <c r="U61" s="43"/>
      <c r="V61" s="20"/>
      <c r="W61" s="20"/>
      <c r="X61" s="20"/>
    </row>
    <row r="62" s="4" customFormat="1" ht="409.5" spans="1:24">
      <c r="A62" s="24">
        <v>52</v>
      </c>
      <c r="B62" s="17"/>
      <c r="C62" s="17" t="s">
        <v>293</v>
      </c>
      <c r="D62" s="23" t="s">
        <v>294</v>
      </c>
      <c r="E62" s="23" t="s">
        <v>295</v>
      </c>
      <c r="F62" s="23" t="s">
        <v>296</v>
      </c>
      <c r="G62" s="24" t="s">
        <v>35</v>
      </c>
      <c r="H62" s="24" t="s">
        <v>297</v>
      </c>
      <c r="I62" s="24" t="s">
        <v>298</v>
      </c>
      <c r="J62" s="24" t="s">
        <v>299</v>
      </c>
      <c r="K62" s="24" t="s">
        <v>38</v>
      </c>
      <c r="L62" s="24" t="s">
        <v>38</v>
      </c>
      <c r="M62" s="24" t="s">
        <v>39</v>
      </c>
      <c r="N62" s="23" t="s">
        <v>300</v>
      </c>
      <c r="O62" s="23" t="s">
        <v>301</v>
      </c>
      <c r="P62" s="43">
        <v>1050</v>
      </c>
      <c r="Q62" s="24">
        <f t="shared" si="1"/>
        <v>1050</v>
      </c>
      <c r="R62" s="43">
        <v>770</v>
      </c>
      <c r="S62" s="43">
        <v>280</v>
      </c>
      <c r="T62" s="43"/>
      <c r="U62" s="43"/>
      <c r="V62" s="20"/>
      <c r="W62" s="20"/>
      <c r="X62" s="20"/>
    </row>
    <row r="63" s="4" customFormat="1" ht="178.5" spans="1:24">
      <c r="A63" s="24">
        <v>53</v>
      </c>
      <c r="B63" s="17" t="s">
        <v>274</v>
      </c>
      <c r="C63" s="17" t="s">
        <v>302</v>
      </c>
      <c r="D63" s="23" t="s">
        <v>303</v>
      </c>
      <c r="E63" s="23" t="s">
        <v>304</v>
      </c>
      <c r="F63" s="24" t="s">
        <v>305</v>
      </c>
      <c r="G63" s="24" t="s">
        <v>35</v>
      </c>
      <c r="H63" s="24" t="s">
        <v>306</v>
      </c>
      <c r="I63" s="24" t="s">
        <v>307</v>
      </c>
      <c r="J63" s="24" t="s">
        <v>308</v>
      </c>
      <c r="K63" s="24" t="s">
        <v>309</v>
      </c>
      <c r="L63" s="24" t="s">
        <v>309</v>
      </c>
      <c r="M63" s="24" t="s">
        <v>39</v>
      </c>
      <c r="N63" s="23" t="s">
        <v>310</v>
      </c>
      <c r="O63" s="23" t="s">
        <v>301</v>
      </c>
      <c r="P63" s="43">
        <v>166</v>
      </c>
      <c r="Q63" s="24">
        <f t="shared" si="1"/>
        <v>166</v>
      </c>
      <c r="R63" s="43"/>
      <c r="S63" s="43">
        <v>166</v>
      </c>
      <c r="T63" s="43"/>
      <c r="U63" s="43"/>
      <c r="V63" s="20"/>
      <c r="W63" s="20"/>
      <c r="X63" s="20"/>
    </row>
    <row r="64" s="4" customFormat="1" ht="204" spans="1:24">
      <c r="A64" s="24">
        <v>54</v>
      </c>
      <c r="B64" s="17"/>
      <c r="C64" s="17" t="s">
        <v>302</v>
      </c>
      <c r="D64" s="23" t="s">
        <v>311</v>
      </c>
      <c r="E64" s="23" t="s">
        <v>312</v>
      </c>
      <c r="F64" s="24" t="s">
        <v>313</v>
      </c>
      <c r="G64" s="24" t="s">
        <v>35</v>
      </c>
      <c r="H64" s="24" t="s">
        <v>314</v>
      </c>
      <c r="I64" s="24" t="s">
        <v>315</v>
      </c>
      <c r="J64" s="24" t="s">
        <v>316</v>
      </c>
      <c r="K64" s="24" t="s">
        <v>309</v>
      </c>
      <c r="L64" s="24" t="s">
        <v>309</v>
      </c>
      <c r="M64" s="24" t="s">
        <v>71</v>
      </c>
      <c r="N64" s="23" t="s">
        <v>310</v>
      </c>
      <c r="O64" s="23" t="s">
        <v>301</v>
      </c>
      <c r="P64" s="43">
        <v>156.143784</v>
      </c>
      <c r="Q64" s="24">
        <f t="shared" si="1"/>
        <v>156.143784</v>
      </c>
      <c r="R64" s="43"/>
      <c r="S64" s="43"/>
      <c r="T64" s="43">
        <v>156.143784</v>
      </c>
      <c r="U64" s="43"/>
      <c r="V64" s="20"/>
      <c r="W64" s="20"/>
      <c r="X64" s="20"/>
    </row>
    <row r="65" s="4" customFormat="1" ht="409.5" spans="1:24">
      <c r="A65" s="24">
        <v>55</v>
      </c>
      <c r="B65" s="17"/>
      <c r="C65" s="17" t="s">
        <v>302</v>
      </c>
      <c r="D65" s="23" t="s">
        <v>317</v>
      </c>
      <c r="E65" s="23" t="s">
        <v>318</v>
      </c>
      <c r="F65" s="24" t="s">
        <v>319</v>
      </c>
      <c r="G65" s="24" t="s">
        <v>35</v>
      </c>
      <c r="H65" s="24">
        <v>1349</v>
      </c>
      <c r="I65" s="24" t="s">
        <v>320</v>
      </c>
      <c r="J65" s="24" t="s">
        <v>321</v>
      </c>
      <c r="K65" s="24" t="s">
        <v>38</v>
      </c>
      <c r="L65" s="24" t="s">
        <v>38</v>
      </c>
      <c r="M65" s="24" t="s">
        <v>71</v>
      </c>
      <c r="N65" s="23" t="s">
        <v>322</v>
      </c>
      <c r="O65" s="23" t="s">
        <v>301</v>
      </c>
      <c r="P65" s="43">
        <v>1277.37408</v>
      </c>
      <c r="Q65" s="24">
        <f t="shared" si="1"/>
        <v>1277.37408</v>
      </c>
      <c r="R65" s="43"/>
      <c r="S65" s="43"/>
      <c r="T65" s="43">
        <v>571</v>
      </c>
      <c r="U65" s="43">
        <v>706.37408</v>
      </c>
      <c r="V65" s="20"/>
      <c r="W65" s="20"/>
      <c r="X65" s="20"/>
    </row>
    <row r="66" s="5" customFormat="1" ht="173.25" customHeight="1" spans="1:24">
      <c r="A66" s="56">
        <v>56</v>
      </c>
      <c r="B66" s="56"/>
      <c r="C66" s="17" t="s">
        <v>276</v>
      </c>
      <c r="D66" s="57" t="s">
        <v>323</v>
      </c>
      <c r="E66" s="57" t="s">
        <v>324</v>
      </c>
      <c r="F66" s="57" t="s">
        <v>325</v>
      </c>
      <c r="G66" s="24" t="s">
        <v>35</v>
      </c>
      <c r="H66" s="24">
        <v>1850</v>
      </c>
      <c r="I66" s="24" t="s">
        <v>326</v>
      </c>
      <c r="J66" s="24" t="s">
        <v>327</v>
      </c>
      <c r="K66" s="56" t="s">
        <v>290</v>
      </c>
      <c r="L66" s="56" t="s">
        <v>290</v>
      </c>
      <c r="M66" s="56" t="s">
        <v>39</v>
      </c>
      <c r="N66" s="57" t="s">
        <v>328</v>
      </c>
      <c r="O66" s="57" t="s">
        <v>301</v>
      </c>
      <c r="P66" s="56">
        <v>43</v>
      </c>
      <c r="Q66" s="56">
        <f t="shared" ref="Q66:Q75" si="5">SUM(R66:U66)</f>
        <v>43</v>
      </c>
      <c r="R66" s="56">
        <v>43</v>
      </c>
      <c r="S66" s="56"/>
      <c r="T66" s="56"/>
      <c r="U66" s="56"/>
      <c r="V66" s="56"/>
      <c r="W66" s="56"/>
      <c r="X66" s="56"/>
    </row>
    <row r="67" s="5" customFormat="1" ht="166.5" customHeight="1" spans="1:24">
      <c r="A67" s="56">
        <v>57</v>
      </c>
      <c r="B67" s="56"/>
      <c r="C67" s="17" t="s">
        <v>276</v>
      </c>
      <c r="D67" s="57" t="s">
        <v>329</v>
      </c>
      <c r="E67" s="57" t="s">
        <v>330</v>
      </c>
      <c r="F67" s="57" t="s">
        <v>331</v>
      </c>
      <c r="G67" s="56" t="s">
        <v>35</v>
      </c>
      <c r="H67" s="24">
        <v>1632</v>
      </c>
      <c r="I67" s="24" t="s">
        <v>332</v>
      </c>
      <c r="J67" s="24" t="s">
        <v>333</v>
      </c>
      <c r="K67" s="56" t="s">
        <v>290</v>
      </c>
      <c r="L67" s="56" t="s">
        <v>290</v>
      </c>
      <c r="M67" s="56" t="s">
        <v>39</v>
      </c>
      <c r="N67" s="57" t="s">
        <v>334</v>
      </c>
      <c r="O67" s="57" t="s">
        <v>301</v>
      </c>
      <c r="P67" s="56">
        <v>46</v>
      </c>
      <c r="Q67" s="56">
        <f t="shared" si="5"/>
        <v>46</v>
      </c>
      <c r="R67" s="56">
        <v>46</v>
      </c>
      <c r="S67" s="56"/>
      <c r="T67" s="56"/>
      <c r="U67" s="56"/>
      <c r="V67" s="56"/>
      <c r="W67" s="56"/>
      <c r="X67" s="56"/>
    </row>
    <row r="68" s="4" customFormat="1" ht="159.75" customHeight="1" spans="1:24">
      <c r="A68" s="24">
        <v>58</v>
      </c>
      <c r="B68" s="32" t="s">
        <v>274</v>
      </c>
      <c r="C68" s="17" t="s">
        <v>302</v>
      </c>
      <c r="D68" s="23" t="s">
        <v>335</v>
      </c>
      <c r="E68" s="23" t="s">
        <v>336</v>
      </c>
      <c r="F68" s="23" t="s">
        <v>337</v>
      </c>
      <c r="G68" s="24" t="s">
        <v>35</v>
      </c>
      <c r="H68" s="24" t="s">
        <v>338</v>
      </c>
      <c r="I68" s="24" t="s">
        <v>339</v>
      </c>
      <c r="J68" s="24" t="s">
        <v>108</v>
      </c>
      <c r="K68" s="24" t="s">
        <v>38</v>
      </c>
      <c r="L68" s="24" t="s">
        <v>38</v>
      </c>
      <c r="M68" s="24" t="s">
        <v>71</v>
      </c>
      <c r="N68" s="23" t="s">
        <v>340</v>
      </c>
      <c r="O68" s="23" t="s">
        <v>301</v>
      </c>
      <c r="P68" s="43">
        <v>21.428681</v>
      </c>
      <c r="Q68" s="24">
        <f t="shared" si="5"/>
        <v>21.428681</v>
      </c>
      <c r="R68" s="43"/>
      <c r="S68" s="43"/>
      <c r="T68" s="43"/>
      <c r="U68" s="43">
        <v>21.428681</v>
      </c>
      <c r="V68" s="20"/>
      <c r="W68" s="20"/>
      <c r="X68" s="20"/>
    </row>
    <row r="69" ht="136.5" customHeight="1" spans="1:24">
      <c r="A69" s="24">
        <v>59</v>
      </c>
      <c r="B69" s="33"/>
      <c r="C69" s="17" t="s">
        <v>341</v>
      </c>
      <c r="D69" s="23" t="s">
        <v>342</v>
      </c>
      <c r="E69" s="23" t="s">
        <v>343</v>
      </c>
      <c r="F69" s="24" t="s">
        <v>194</v>
      </c>
      <c r="G69" s="24" t="s">
        <v>35</v>
      </c>
      <c r="H69" s="25">
        <v>98037</v>
      </c>
      <c r="I69" s="24" t="s">
        <v>344</v>
      </c>
      <c r="J69" s="24" t="s">
        <v>345</v>
      </c>
      <c r="K69" s="24" t="s">
        <v>38</v>
      </c>
      <c r="L69" s="24" t="s">
        <v>38</v>
      </c>
      <c r="M69" s="24" t="s">
        <v>39</v>
      </c>
      <c r="N69" s="23" t="s">
        <v>346</v>
      </c>
      <c r="O69" s="23" t="s">
        <v>347</v>
      </c>
      <c r="P69" s="43">
        <v>1300</v>
      </c>
      <c r="Q69" s="24">
        <f t="shared" si="5"/>
        <v>1300</v>
      </c>
      <c r="R69" s="43"/>
      <c r="S69" s="43">
        <v>1090</v>
      </c>
      <c r="T69" s="43">
        <v>210</v>
      </c>
      <c r="U69" s="43"/>
      <c r="V69" s="17"/>
      <c r="W69" s="17"/>
      <c r="X69" s="17"/>
    </row>
    <row r="70" s="1" customFormat="1" ht="255" spans="1:24">
      <c r="A70" s="24">
        <v>60</v>
      </c>
      <c r="B70" s="33"/>
      <c r="C70" s="24" t="s">
        <v>348</v>
      </c>
      <c r="D70" s="23" t="s">
        <v>349</v>
      </c>
      <c r="E70" s="23" t="s">
        <v>350</v>
      </c>
      <c r="F70" s="24" t="s">
        <v>351</v>
      </c>
      <c r="G70" s="24" t="s">
        <v>35</v>
      </c>
      <c r="H70" s="24" t="s">
        <v>352</v>
      </c>
      <c r="I70" s="24" t="s">
        <v>353</v>
      </c>
      <c r="J70" s="24"/>
      <c r="K70" s="24" t="s">
        <v>354</v>
      </c>
      <c r="L70" s="24" t="s">
        <v>354</v>
      </c>
      <c r="M70" s="24" t="s">
        <v>39</v>
      </c>
      <c r="N70" s="23" t="s">
        <v>355</v>
      </c>
      <c r="O70" s="23" t="s">
        <v>301</v>
      </c>
      <c r="P70" s="24">
        <v>64</v>
      </c>
      <c r="Q70" s="24">
        <f t="shared" si="5"/>
        <v>64</v>
      </c>
      <c r="R70" s="24">
        <v>64</v>
      </c>
      <c r="S70" s="24"/>
      <c r="T70" s="24"/>
      <c r="U70" s="24"/>
      <c r="V70" s="24"/>
      <c r="W70" s="61"/>
      <c r="X70" s="17"/>
    </row>
    <row r="71" s="1" customFormat="1" ht="178.5" spans="1:24">
      <c r="A71" s="24">
        <v>61</v>
      </c>
      <c r="B71" s="33"/>
      <c r="C71" s="58" t="s">
        <v>356</v>
      </c>
      <c r="D71" s="59" t="s">
        <v>357</v>
      </c>
      <c r="E71" s="23" t="s">
        <v>358</v>
      </c>
      <c r="F71" s="23" t="s">
        <v>359</v>
      </c>
      <c r="G71" s="24" t="s">
        <v>35</v>
      </c>
      <c r="H71" s="24" t="s">
        <v>360</v>
      </c>
      <c r="I71" s="24" t="s">
        <v>361</v>
      </c>
      <c r="J71" s="24" t="s">
        <v>362</v>
      </c>
      <c r="K71" s="24" t="s">
        <v>38</v>
      </c>
      <c r="L71" s="24" t="s">
        <v>38</v>
      </c>
      <c r="M71" s="24" t="s">
        <v>39</v>
      </c>
      <c r="N71" s="23" t="s">
        <v>363</v>
      </c>
      <c r="O71" s="23" t="s">
        <v>301</v>
      </c>
      <c r="P71" s="24">
        <v>180</v>
      </c>
      <c r="Q71" s="24">
        <f t="shared" si="5"/>
        <v>180</v>
      </c>
      <c r="R71" s="24">
        <v>142</v>
      </c>
      <c r="S71" s="24"/>
      <c r="T71" s="24">
        <v>38</v>
      </c>
      <c r="U71" s="24"/>
      <c r="V71" s="24"/>
      <c r="W71" s="61"/>
      <c r="X71" s="17"/>
    </row>
    <row r="72" s="1" customFormat="1" ht="186.75" customHeight="1" spans="1:24">
      <c r="A72" s="24">
        <v>62</v>
      </c>
      <c r="B72" s="16"/>
      <c r="C72" s="58" t="s">
        <v>293</v>
      </c>
      <c r="D72" s="23" t="s">
        <v>364</v>
      </c>
      <c r="E72" s="23" t="s">
        <v>365</v>
      </c>
      <c r="F72" s="24" t="s">
        <v>366</v>
      </c>
      <c r="G72" s="24" t="s">
        <v>35</v>
      </c>
      <c r="H72" s="24" t="s">
        <v>367</v>
      </c>
      <c r="I72" s="24" t="s">
        <v>368</v>
      </c>
      <c r="J72" s="24" t="s">
        <v>108</v>
      </c>
      <c r="K72" s="24" t="s">
        <v>38</v>
      </c>
      <c r="L72" s="24" t="s">
        <v>38</v>
      </c>
      <c r="M72" s="24" t="s">
        <v>39</v>
      </c>
      <c r="N72" s="23" t="s">
        <v>369</v>
      </c>
      <c r="O72" s="23" t="s">
        <v>301</v>
      </c>
      <c r="P72" s="24">
        <v>40</v>
      </c>
      <c r="Q72" s="24">
        <f t="shared" si="5"/>
        <v>40</v>
      </c>
      <c r="R72" s="24"/>
      <c r="S72" s="24"/>
      <c r="T72" s="24">
        <v>40</v>
      </c>
      <c r="U72" s="43"/>
      <c r="V72" s="24"/>
      <c r="W72" s="61"/>
      <c r="X72" s="17"/>
    </row>
    <row r="73" s="4" customFormat="1" ht="50.25" customHeight="1" spans="1:24">
      <c r="A73" s="24"/>
      <c r="B73" s="17" t="s">
        <v>370</v>
      </c>
      <c r="C73" s="20" t="s">
        <v>371</v>
      </c>
      <c r="D73" s="21"/>
      <c r="E73" s="21"/>
      <c r="F73" s="20"/>
      <c r="G73" s="20"/>
      <c r="H73" s="20"/>
      <c r="I73" s="20"/>
      <c r="J73" s="20"/>
      <c r="K73" s="20"/>
      <c r="L73" s="20"/>
      <c r="M73" s="20"/>
      <c r="N73" s="21"/>
      <c r="O73" s="60"/>
      <c r="P73" s="43">
        <f>SUM(P74:P75)</f>
        <v>1646</v>
      </c>
      <c r="Q73" s="24">
        <f t="shared" si="5"/>
        <v>1646</v>
      </c>
      <c r="R73" s="43">
        <f>SUM(R74:R75)</f>
        <v>59</v>
      </c>
      <c r="S73" s="43">
        <f>SUM(S74:S75)</f>
        <v>0</v>
      </c>
      <c r="T73" s="43">
        <f>SUM(T74:T75)</f>
        <v>248</v>
      </c>
      <c r="U73" s="43">
        <f>SUM(U74:U75)</f>
        <v>1339</v>
      </c>
      <c r="V73" s="20"/>
      <c r="W73" s="20"/>
      <c r="X73" s="20"/>
    </row>
    <row r="74" ht="76.5" spans="1:24">
      <c r="A74" s="24">
        <v>63</v>
      </c>
      <c r="B74" s="17"/>
      <c r="C74" s="58" t="s">
        <v>372</v>
      </c>
      <c r="D74" s="23" t="s">
        <v>373</v>
      </c>
      <c r="E74" s="23" t="s">
        <v>372</v>
      </c>
      <c r="F74" s="24" t="s">
        <v>374</v>
      </c>
      <c r="G74" s="24" t="s">
        <v>46</v>
      </c>
      <c r="H74" s="24"/>
      <c r="I74" s="24"/>
      <c r="J74" s="24"/>
      <c r="K74" s="24" t="s">
        <v>375</v>
      </c>
      <c r="L74" s="24" t="s">
        <v>374</v>
      </c>
      <c r="M74" s="24" t="s">
        <v>39</v>
      </c>
      <c r="N74" s="23"/>
      <c r="O74" s="23"/>
      <c r="P74" s="25">
        <v>750</v>
      </c>
      <c r="Q74" s="24">
        <f t="shared" si="5"/>
        <v>750</v>
      </c>
      <c r="R74" s="25">
        <v>59</v>
      </c>
      <c r="S74" s="25"/>
      <c r="T74" s="25"/>
      <c r="U74" s="25">
        <v>691</v>
      </c>
      <c r="V74" s="17"/>
      <c r="W74" s="17"/>
      <c r="X74" s="17"/>
    </row>
    <row r="75" ht="76.5" spans="1:24">
      <c r="A75" s="24">
        <v>64</v>
      </c>
      <c r="B75" s="17"/>
      <c r="C75" s="24" t="s">
        <v>376</v>
      </c>
      <c r="D75" s="23" t="s">
        <v>377</v>
      </c>
      <c r="E75" s="23" t="s">
        <v>378</v>
      </c>
      <c r="F75" s="24" t="s">
        <v>379</v>
      </c>
      <c r="G75" s="24" t="s">
        <v>35</v>
      </c>
      <c r="H75" s="24"/>
      <c r="I75" s="24"/>
      <c r="J75" s="24"/>
      <c r="K75" s="24" t="s">
        <v>380</v>
      </c>
      <c r="L75" s="24" t="s">
        <v>380</v>
      </c>
      <c r="M75" s="24" t="s">
        <v>39</v>
      </c>
      <c r="N75" s="23"/>
      <c r="O75" s="23"/>
      <c r="P75" s="25">
        <v>896</v>
      </c>
      <c r="Q75" s="24">
        <f t="shared" si="5"/>
        <v>896</v>
      </c>
      <c r="R75" s="25"/>
      <c r="S75" s="25"/>
      <c r="T75" s="25">
        <v>248</v>
      </c>
      <c r="U75" s="25">
        <v>648</v>
      </c>
      <c r="V75" s="17"/>
      <c r="W75" s="17"/>
      <c r="X75" s="17"/>
    </row>
  </sheetData>
  <mergeCells count="39">
    <mergeCell ref="A1:F1"/>
    <mergeCell ref="A2:X2"/>
    <mergeCell ref="U3:W3"/>
    <mergeCell ref="P4:V4"/>
    <mergeCell ref="Q5:U5"/>
    <mergeCell ref="A4:A6"/>
    <mergeCell ref="B4:B6"/>
    <mergeCell ref="B8:B14"/>
    <mergeCell ref="B15:B19"/>
    <mergeCell ref="B20:B25"/>
    <mergeCell ref="B26:B31"/>
    <mergeCell ref="B32:B37"/>
    <mergeCell ref="B38:B42"/>
    <mergeCell ref="B43:B48"/>
    <mergeCell ref="B49:B52"/>
    <mergeCell ref="B53:B56"/>
    <mergeCell ref="B57:B58"/>
    <mergeCell ref="B59:B60"/>
    <mergeCell ref="B61:B62"/>
    <mergeCell ref="B63:B65"/>
    <mergeCell ref="B68:B72"/>
    <mergeCell ref="B73:B75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5:P6"/>
    <mergeCell ref="V5:V6"/>
    <mergeCell ref="W4:W6"/>
    <mergeCell ref="X4:X6"/>
  </mergeCells>
  <dataValidations count="2">
    <dataValidation allowBlank="1" showInputMessage="1" showErrorMessage="1" sqref="X53 X7:X8"/>
    <dataValidation type="list" allowBlank="1" showInputMessage="1" showErrorMessage="1" sqref="X9:X52">
      <formula1>"技术环节,产业配套环节,产销对接环节,其他环节"</formula1>
    </dataValidation>
  </dataValidations>
  <printOptions horizontalCentered="1"/>
  <pageMargins left="0.45" right="0.33" top="0.47244094488189" bottom="0.590551181102362" header="0.669291338582677" footer="0.551181102362205"/>
  <pageSetup paperSize="8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衔接资金使用计划汇总表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cp:revision>1</cp:revision>
  <dcterms:created xsi:type="dcterms:W3CDTF">2018-09-03T17:42:00Z</dcterms:created>
  <cp:lastPrinted>2025-10-16T08:39:00Z</cp:lastPrinted>
  <dcterms:modified xsi:type="dcterms:W3CDTF">2025-10-22T07:36:10Z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false</vt:bool>
  </property>
  <property fmtid="{D5CDD505-2E9C-101B-9397-08002B2CF9AE}" pid="4" name="ICV">
    <vt:lpwstr>44CBD65205C845E9A9D581681B02D1E1_13</vt:lpwstr>
  </property>
</Properties>
</file>